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قلاسی\آقای چراغی\1402.01.31\"/>
    </mc:Choice>
  </mc:AlternateContent>
  <xr:revisionPtr revIDLastSave="0" documentId="8_{D6926DB6-73FE-45CE-B500-AF9162D849D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heet1" sheetId="16" r:id="rId1"/>
    <sheet name="سهام" sheetId="1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درآمدها'!$A$1:$I$16</definedName>
    <definedName name="_xlnm.Print_Area" localSheetId="4">'درآمد ناشی از تغییر قیمت اوراق'!$A$1:$Q$36</definedName>
    <definedName name="_xlnm.Print_Area" localSheetId="8">'سایر درآمدها'!$A$1:$H$16</definedName>
    <definedName name="_xlnm.Print_Area" localSheetId="3">'سود اوراق بهادار و سپرده بانکی'!$A$1:$T$40</definedName>
  </definedNames>
  <calcPr calcId="191029"/>
</workbook>
</file>

<file path=xl/calcChain.xml><?xml version="1.0" encoding="utf-8"?>
<calcChain xmlns="http://schemas.openxmlformats.org/spreadsheetml/2006/main">
  <c r="E14" i="15" l="1"/>
  <c r="C14" i="15"/>
  <c r="G14" i="15"/>
  <c r="J40" i="13"/>
  <c r="F40" i="13"/>
  <c r="I29" i="11"/>
  <c r="G29" i="11"/>
  <c r="E29" i="11"/>
  <c r="O29" i="11"/>
  <c r="Q29" i="11"/>
  <c r="S29" i="11"/>
  <c r="Q22" i="10"/>
  <c r="O22" i="10"/>
  <c r="M22" i="10"/>
  <c r="I22" i="10"/>
  <c r="G22" i="10"/>
  <c r="E22" i="10"/>
  <c r="Q54" i="6"/>
  <c r="O54" i="6"/>
  <c r="M54" i="6"/>
  <c r="K54" i="6"/>
  <c r="W30" i="1"/>
  <c r="O30" i="1"/>
  <c r="M30" i="1"/>
  <c r="K30" i="1"/>
  <c r="I30" i="1"/>
  <c r="G30" i="1"/>
  <c r="E30" i="1"/>
  <c r="Q29" i="9"/>
  <c r="O29" i="9"/>
  <c r="I29" i="9"/>
  <c r="M29" i="9"/>
  <c r="G29" i="9"/>
  <c r="E29" i="9"/>
  <c r="T39" i="7"/>
  <c r="R39" i="7"/>
  <c r="P39" i="7"/>
  <c r="N39" i="7"/>
  <c r="L39" i="7"/>
  <c r="J39" i="7"/>
  <c r="U30" i="1"/>
  <c r="F14" i="15" l="1"/>
  <c r="D14" i="15" l="1"/>
  <c r="H14" i="15"/>
  <c r="F29" i="11"/>
  <c r="H29" i="11"/>
  <c r="J29" i="11"/>
  <c r="N29" i="11"/>
  <c r="P29" i="11"/>
  <c r="R29" i="11"/>
  <c r="T29" i="11"/>
  <c r="N22" i="10"/>
  <c r="P22" i="10"/>
  <c r="F22" i="10"/>
  <c r="H22" i="10"/>
  <c r="N29" i="9"/>
  <c r="P29" i="9"/>
  <c r="F29" i="9"/>
  <c r="H29" i="9"/>
  <c r="K39" i="7"/>
  <c r="M39" i="7"/>
  <c r="O39" i="7"/>
  <c r="Q39" i="7"/>
  <c r="S39" i="7"/>
  <c r="L54" i="6"/>
  <c r="N54" i="6"/>
  <c r="P54" i="6"/>
  <c r="F30" i="1"/>
  <c r="H30" i="1"/>
  <c r="J30" i="1"/>
  <c r="L30" i="1"/>
  <c r="N30" i="1"/>
  <c r="P30" i="1"/>
  <c r="T30" i="1"/>
  <c r="V30" i="1"/>
  <c r="X30" i="1"/>
</calcChain>
</file>

<file path=xl/sharedStrings.xml><?xml version="1.0" encoding="utf-8"?>
<sst xmlns="http://schemas.openxmlformats.org/spreadsheetml/2006/main" count="811" uniqueCount="183">
  <si>
    <t>صندوق سرمایه گذاری اختصاصی بازارگردانی توسعه فولاد مبارکه</t>
  </si>
  <si>
    <t>صورت وضعیت پورتفوی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</si>
  <si>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</si>
  <si>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</si>
  <si>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</si>
  <si>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</si>
  <si>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</si>
  <si>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</si>
  <si>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</si>
  <si>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</si>
  <si>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</si>
  <si>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</si>
  <si>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</si>
  <si>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</si>
  <si>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 افرا نماد پایدار-ثابت</t>
  </si>
  <si>
    <t>صندوق س. سپید دماوند-د</t>
  </si>
  <si>
    <t>صندوق س.اوراق دولت خلیج فارس-د</t>
  </si>
  <si>
    <t>0.62%</t>
  </si>
  <si>
    <t>صندوق س.خلیج فارس-د</t>
  </si>
  <si>
    <t>فولاد مبارکه اصفهان</t>
  </si>
  <si>
    <t>توسعه‌معادن‌وفلزات‌</t>
  </si>
  <si>
    <t>معدنی و صنعتی گل گهر</t>
  </si>
  <si>
    <t>0.50%</t>
  </si>
  <si>
    <t>معدنی‌وصنعتی‌چادرملو</t>
  </si>
  <si>
    <t>0.35%</t>
  </si>
  <si>
    <t>فولاد هرمزگان جنوب</t>
  </si>
  <si>
    <t>فولاد امیرکبیرکاشان</t>
  </si>
  <si>
    <t>0.14%</t>
  </si>
  <si>
    <t>سرمایه‌گذاری‌توکافولاد(هلدینگ</t>
  </si>
  <si>
    <t>توکاریل</t>
  </si>
  <si>
    <t>0.01%</t>
  </si>
  <si>
    <t>فرآورده‌های‌نسوزآذر</t>
  </si>
  <si>
    <t>حمل‌ونقل‌توکا</t>
  </si>
  <si>
    <t>توکا رنگ فولاد سپاهان</t>
  </si>
  <si>
    <t>تولیدی و خدمات صنایع نسوز توکا</t>
  </si>
  <si>
    <t>0.19%</t>
  </si>
  <si>
    <t>آسیا سیر ارس</t>
  </si>
  <si>
    <t>0.00%</t>
  </si>
  <si>
    <t>صندوق س.اعتماد آفرین پارسیان-د</t>
  </si>
  <si>
    <t>ح . حمل‌ونقل‌توکا</t>
  </si>
  <si>
    <t>0.16%</t>
  </si>
  <si>
    <t>صندوق ارمغان فیروزه آسیا-ثابت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</si>
  <si>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</si>
  <si>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</si>
  <si>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</si>
  <si>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</si>
  <si>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</si>
  <si>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</si>
  <si>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</si>
  <si>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</si>
  <si>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</si>
  <si>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</si>
  <si>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</si>
  <si>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صادرات سی و سه پل</t>
  </si>
  <si>
    <t>0115209000001</t>
  </si>
  <si>
    <t>حساب جاری</t>
  </si>
  <si>
    <t>1399/09/24</t>
  </si>
  <si>
    <t>بانک صادرات سی یه پل</t>
  </si>
  <si>
    <t>0115209029004</t>
  </si>
  <si>
    <t>0115208985004</t>
  </si>
  <si>
    <t>0115208987000</t>
  </si>
  <si>
    <t>0115208988009</t>
  </si>
  <si>
    <t>0115208991006</t>
  </si>
  <si>
    <t>0115208996007</t>
  </si>
  <si>
    <t>0115209024003</t>
  </si>
  <si>
    <t>0115209004004</t>
  </si>
  <si>
    <t>0115209008007</t>
  </si>
  <si>
    <t>0115209013000</t>
  </si>
  <si>
    <t>0115209017003</t>
  </si>
  <si>
    <t>0115209018001</t>
  </si>
  <si>
    <t>0115209021009</t>
  </si>
  <si>
    <t>بانک صادرات سی وسه پل</t>
  </si>
  <si>
    <t>0216467159005</t>
  </si>
  <si>
    <t>سپرده کوتاه مدت</t>
  </si>
  <si>
    <t>1399/10/07</t>
  </si>
  <si>
    <t>0.06%</t>
  </si>
  <si>
    <t>0216467160006</t>
  </si>
  <si>
    <t>0216467161004</t>
  </si>
  <si>
    <t>0216467164009</t>
  </si>
  <si>
    <t>0216467177008</t>
  </si>
  <si>
    <t>0216467167003</t>
  </si>
  <si>
    <t>0216467171009</t>
  </si>
  <si>
    <t>0216467174003</t>
  </si>
  <si>
    <t>0216467178006</t>
  </si>
  <si>
    <t>0216467179004</t>
  </si>
  <si>
    <t>0216467181003</t>
  </si>
  <si>
    <t>0216467184008</t>
  </si>
  <si>
    <t>0216467187002</t>
  </si>
  <si>
    <t>0216467192006</t>
  </si>
  <si>
    <t>بانک تجارت تخصصی بورس</t>
  </si>
  <si>
    <t>104457819</t>
  </si>
  <si>
    <t>1401/03/09</t>
  </si>
  <si>
    <t>104351689</t>
  </si>
  <si>
    <t>1401/04/20</t>
  </si>
  <si>
    <t>104457835</t>
  </si>
  <si>
    <t>104457843</t>
  </si>
  <si>
    <t>0.02%</t>
  </si>
  <si>
    <t>104457851</t>
  </si>
  <si>
    <t>104457878</t>
  </si>
  <si>
    <t>104457886</t>
  </si>
  <si>
    <t>104457894</t>
  </si>
  <si>
    <t>104457908</t>
  </si>
  <si>
    <t>104457916</t>
  </si>
  <si>
    <t>104457924</t>
  </si>
  <si>
    <t>104457932</t>
  </si>
  <si>
    <t>104457940</t>
  </si>
  <si>
    <t>104457959</t>
  </si>
  <si>
    <t>104457967</t>
  </si>
  <si>
    <t>6174843811</t>
  </si>
  <si>
    <t>سپرده بلند مدت</t>
  </si>
  <si>
    <t>1401/09/02</t>
  </si>
  <si>
    <t>بانک پاسارگاد خ هاشمی</t>
  </si>
  <si>
    <t>295.9012.15763680.1</t>
  </si>
  <si>
    <t>1401/10/17</t>
  </si>
  <si>
    <t>295.8100.15763680.1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</si>
  <si>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</si>
  <si>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</si>
  <si>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</si>
  <si>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</si>
  <si>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</si>
  <si>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</si>
  <si>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</si>
  <si>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</si>
  <si>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</si>
  <si>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</si>
  <si>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</si>
  <si>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</si>
  <si>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</si>
  <si>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</si>
  <si>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ح . معدنی و صنعتی گل گهر</t>
  </si>
  <si>
    <t>درآمد سود سهام</t>
  </si>
  <si>
    <t>درآمد تغییر ارزش</t>
  </si>
  <si>
    <t>درآمد فروش</t>
  </si>
  <si>
    <t>درصد از کل درآمدها</t>
  </si>
  <si>
    <t>0.24%</t>
  </si>
  <si>
    <t>0.04%</t>
  </si>
  <si>
    <t>0.09%</t>
  </si>
  <si>
    <t>0.44%</t>
  </si>
  <si>
    <t>0.21%</t>
  </si>
  <si>
    <t>0.15%</t>
  </si>
  <si>
    <t>0.03%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</si>
  <si>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</si>
  <si>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</si>
  <si>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</si>
  <si>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</si>
  <si>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</si>
  <si>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</si>
  <si>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</si>
  <si>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</si>
  <si>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</si>
  <si>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</si>
  <si>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گزارش وضعیت پرتفوی
منتهی به
31 فروردین  ماه 1402</t>
  </si>
  <si>
    <t>0.64%</t>
  </si>
  <si>
    <t>1.33%</t>
  </si>
  <si>
    <t>1.37%</t>
  </si>
  <si>
    <t>7.54%</t>
  </si>
  <si>
    <t>0.73%</t>
  </si>
  <si>
    <t>0.63%</t>
  </si>
  <si>
    <t>73.45%</t>
  </si>
  <si>
    <t>0.51%</t>
  </si>
  <si>
    <t>0.41%</t>
  </si>
  <si>
    <t>4.60%</t>
  </si>
  <si>
    <t>0.11%</t>
  </si>
  <si>
    <t>0.20%</t>
  </si>
  <si>
    <t>0.22%</t>
  </si>
  <si>
    <t>برای ماه منتهی به 1402/01/31</t>
  </si>
  <si>
    <t>1402/01/31</t>
  </si>
  <si>
    <t>4.37%</t>
  </si>
  <si>
    <t>2.50%</t>
  </si>
  <si>
    <t>1.14%</t>
  </si>
  <si>
    <t>3.90%</t>
  </si>
  <si>
    <t>82.46%</t>
  </si>
  <si>
    <t>0.86%</t>
  </si>
  <si>
    <t>0.61%</t>
  </si>
  <si>
    <t>2.40%</t>
  </si>
  <si>
    <t>0.46%</t>
  </si>
  <si>
    <t>0.39%</t>
  </si>
  <si>
    <t>1.64%</t>
  </si>
  <si>
    <t>-0.84%</t>
  </si>
  <si>
    <t>1.86%</t>
  </si>
  <si>
    <t xml:space="preserve">بانک تجارت تخصصی </t>
  </si>
  <si>
    <t>گزارش وضعیت پرتفوی</t>
  </si>
  <si>
    <t>منتهی به 31  فروردین  ماه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</si>
</sst>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_ * #,##0_-_ ;_ * #,##0\-_ ;_ * &quot;-&quot;??_-_ ;_ @_ "/>
    <numFmt numFmtId="165" formatCode="#,##0\ ;[Red]\(#,##0\);\-\ ;"/>
    <numFmt numFmtId="173" formatCode="_ * #,##0.000_-_ ;_ * #,##0.000\-_ ;_ * &quot;-&quot;??_-_ ;_ @_ "/>
    <numFmt numFmtId="174" formatCode="_ * #,##0.0000_-_ ;_ * #,##0.0000\-_ ;_ * &quot;-&quot;??_-_ ;_ @_ "/>
  </numFmts>
  <fonts count="17" x14ac:knownFonts="1">
    <font>
      <sz val="11"/>
      <name val="Calibri"/>
    </font>
    <font>
      <sz val="11"/>
      <name val="Calibri"/>
    </font>
    <font>
      <b/>
      <sz val="18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8"/>
      <color rgb="FF000000"/>
      <name val="B Nazanin"/>
      <charset val="178"/>
    </font>
    <font>
      <b/>
      <sz val="14"/>
      <color rgb="FF000000"/>
      <name val="B Nazanin"/>
      <charset val="178"/>
    </font>
    <font>
      <sz val="12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4"/>
      <name val="B Nazanin"/>
      <charset val="178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name val="B Nazanin"/>
      <charset val="178"/>
    </font>
    <font>
      <b/>
      <sz val="13"/>
      <name val="B Nazanin"/>
      <charset val="178"/>
    </font>
    <font>
      <b/>
      <sz val="13"/>
      <color rgb="FF000000"/>
      <name val="B Nazanin"/>
      <charset val="178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5" fillId="0" borderId="0" xfId="0" applyFont="1"/>
    <xf numFmtId="164" fontId="3" fillId="0" borderId="0" xfId="1" applyNumberFormat="1" applyFont="1"/>
    <xf numFmtId="164" fontId="5" fillId="0" borderId="0" xfId="1" applyNumberFormat="1" applyFont="1"/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3" fillId="0" borderId="0" xfId="1" applyNumberFormat="1" applyFont="1" applyAlignment="1">
      <alignment horizontal="center"/>
    </xf>
    <xf numFmtId="164" fontId="3" fillId="0" borderId="4" xfId="1" applyNumberFormat="1" applyFont="1" applyBorder="1"/>
    <xf numFmtId="43" fontId="3" fillId="0" borderId="0" xfId="1" applyFont="1"/>
    <xf numFmtId="0" fontId="6" fillId="0" borderId="5" xfId="0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3" fontId="11" fillId="0" borderId="0" xfId="0" applyNumberFormat="1" applyFont="1"/>
    <xf numFmtId="3" fontId="12" fillId="0" borderId="0" xfId="0" applyNumberFormat="1" applyFont="1"/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64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164" fontId="5" fillId="0" borderId="0" xfId="1" applyNumberFormat="1" applyFont="1" applyAlignment="1">
      <alignment wrapText="1"/>
    </xf>
    <xf numFmtId="10" fontId="3" fillId="0" borderId="0" xfId="1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3" fillId="0" borderId="0" xfId="1" applyNumberFormat="1" applyFont="1" applyBorder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164" fontId="14" fillId="0" borderId="0" xfId="1" applyNumberFormat="1" applyFont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0" fontId="3" fillId="0" borderId="4" xfId="1" applyNumberFormat="1" applyFont="1" applyBorder="1"/>
    <xf numFmtId="43" fontId="3" fillId="0" borderId="0" xfId="1" applyNumberFormat="1" applyFont="1"/>
    <xf numFmtId="173" fontId="3" fillId="0" borderId="0" xfId="1" applyNumberFormat="1" applyFont="1"/>
    <xf numFmtId="174" fontId="3" fillId="0" borderId="0" xfId="1" applyNumberFormat="1" applyFont="1"/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332583</xdr:colOff>
      <xdr:row>3</xdr:row>
      <xdr:rowOff>146845</xdr:rowOff>
    </xdr:from>
    <xdr:to>
      <xdr:col>5</xdr:col>
      <xdr:colOff>597387</xdr:colOff>
      <xdr:row>9</xdr:row>
      <xdr:rowOff>165895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0E6E89-5575-4D64-9BE1-73E5AFC18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0117488" y="718345"/>
          <a:ext cx="2312679" cy="11620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1264744</xdr:colOff>
      <xdr:row>2</xdr:row>
      <xdr:rowOff>155864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8ACBA8-BA08-4973-9466-B0F913673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7911301" y="0"/>
          <a:ext cx="1264744" cy="640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58244</xdr:colOff>
      <xdr:row>2</xdr:row>
      <xdr:rowOff>21648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AE035B-5CC5-4142-8322-AEFA61050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2070256" y="0"/>
          <a:ext cx="1264744" cy="6407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1264744</xdr:colOff>
      <xdr:row>2</xdr:row>
      <xdr:rowOff>14844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2D9BC7-54CD-443F-AEB8-B0FEFD871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7122113" y="0"/>
          <a:ext cx="1264744" cy="6407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1264744</xdr:colOff>
      <xdr:row>1</xdr:row>
      <xdr:rowOff>259773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900904-122F-4005-A72E-1B6803588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2161162" y="0"/>
          <a:ext cx="1264744" cy="6407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1264744</xdr:colOff>
      <xdr:row>2</xdr:row>
      <xdr:rowOff>21648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E5FA5D-E3B3-443A-BDB3-60CC94D65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2445006" y="0"/>
          <a:ext cx="1264744" cy="6407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1264744</xdr:colOff>
      <xdr:row>2</xdr:row>
      <xdr:rowOff>14844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18A710-D9AE-4557-9B97-07B8B046D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0088470" y="0"/>
          <a:ext cx="1264744" cy="6407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1264744</xdr:colOff>
      <xdr:row>2</xdr:row>
      <xdr:rowOff>16356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BD1FD6-A4F3-4664-B523-7963142E0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2927506" y="0"/>
          <a:ext cx="1264744" cy="6407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321769</xdr:colOff>
      <xdr:row>1</xdr:row>
      <xdr:rowOff>259773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2FCF7-732F-4F04-8DD4-88BBB28B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0139956" y="0"/>
          <a:ext cx="1264744" cy="6407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77932</xdr:rowOff>
    </xdr:from>
    <xdr:to>
      <xdr:col>1</xdr:col>
      <xdr:colOff>572017</xdr:colOff>
      <xdr:row>2</xdr:row>
      <xdr:rowOff>233796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887C1-C124-45B5-87DC-A5CD56A8D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8976370" y="77932"/>
          <a:ext cx="1264744" cy="640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C2477-EB68-4713-89DD-C795A77D8C0B}">
  <sheetPr>
    <pageSetUpPr fitToPage="1"/>
  </sheetPr>
  <dimension ref="B9:I41"/>
  <sheetViews>
    <sheetView rightToLeft="1" view="pageBreakPreview" topLeftCell="A4" zoomScale="120" zoomScaleNormal="90" zoomScaleSheetLayoutView="120" workbookViewId="0">
      <selection activeCell="D24" sqref="D24"/>
    </sheetView>
  </sheetViews>
  <sheetFormatPr defaultRowHeight="15" x14ac:dyDescent="0.25"/>
  <cols>
    <col min="1" max="2" width="12" customWidth="1"/>
  </cols>
  <sheetData>
    <row r="9" spans="2:9" ht="15" customHeight="1" x14ac:dyDescent="0.25">
      <c r="I9" s="64"/>
    </row>
    <row r="10" spans="2:9" ht="15" customHeight="1" x14ac:dyDescent="0.25">
      <c r="C10" s="65"/>
      <c r="D10" s="65"/>
      <c r="E10" s="65"/>
      <c r="F10" s="65"/>
      <c r="G10" s="65"/>
      <c r="H10" s="65"/>
      <c r="I10" s="64"/>
    </row>
    <row r="11" spans="2:9" ht="15" customHeight="1" x14ac:dyDescent="0.25">
      <c r="C11" s="65"/>
      <c r="D11" s="65"/>
      <c r="E11" s="65"/>
      <c r="F11" s="65"/>
      <c r="G11" s="65"/>
      <c r="H11" s="65"/>
      <c r="I11" s="64"/>
    </row>
    <row r="12" spans="2:9" ht="15" customHeight="1" x14ac:dyDescent="0.25">
      <c r="C12" s="65"/>
      <c r="D12" s="65"/>
      <c r="E12" s="65"/>
      <c r="F12" s="65"/>
      <c r="G12" s="65"/>
      <c r="H12" s="65"/>
      <c r="I12" s="64"/>
    </row>
    <row r="13" spans="2:9" ht="15" customHeight="1" x14ac:dyDescent="0.25">
      <c r="C13" s="64"/>
      <c r="D13" s="64"/>
      <c r="E13" s="64"/>
      <c r="F13" s="64"/>
      <c r="G13" s="64"/>
      <c r="H13" s="64"/>
      <c r="I13" s="64"/>
    </row>
    <row r="14" spans="2:9" ht="15" customHeight="1" x14ac:dyDescent="0.25">
      <c r="C14" s="64"/>
      <c r="D14" s="64"/>
      <c r="E14" s="64"/>
      <c r="F14" s="64"/>
      <c r="G14" s="64"/>
      <c r="H14" s="64"/>
      <c r="I14" s="64"/>
    </row>
    <row r="15" spans="2:9" ht="28.5" customHeight="1" x14ac:dyDescent="0.25">
      <c r="B15" s="66" t="s">
        <v>0</v>
      </c>
      <c r="C15" s="66"/>
      <c r="D15" s="66"/>
      <c r="E15" s="66"/>
      <c r="F15" s="66"/>
      <c r="G15" s="66"/>
      <c r="H15" s="66"/>
      <c r="I15" s="64"/>
    </row>
    <row r="16" spans="2:9" ht="15" customHeight="1" x14ac:dyDescent="0.25">
      <c r="C16" s="64"/>
      <c r="D16" s="64"/>
      <c r="E16" s="64"/>
      <c r="F16" s="64"/>
      <c r="G16" s="64"/>
      <c r="H16" s="64"/>
      <c r="I16" s="64"/>
    </row>
    <row r="17" spans="2:9" ht="32.25" customHeight="1" x14ac:dyDescent="0.25">
      <c r="B17" s="66" t="s">
        <v>181</v>
      </c>
      <c r="C17" s="66"/>
      <c r="D17" s="66"/>
      <c r="E17" s="66"/>
      <c r="F17" s="66"/>
      <c r="G17" s="66"/>
      <c r="H17" s="66"/>
      <c r="I17" s="64"/>
    </row>
    <row r="18" spans="2:9" ht="15" customHeight="1" x14ac:dyDescent="0.25">
      <c r="C18" s="64"/>
      <c r="D18" s="64"/>
      <c r="E18" s="64"/>
      <c r="F18" s="64"/>
      <c r="G18" s="64"/>
      <c r="H18" s="64"/>
      <c r="I18" s="64"/>
    </row>
    <row r="19" spans="2:9" ht="31.5" customHeight="1" x14ac:dyDescent="0.25">
      <c r="B19" s="63" t="s">
        <v>182</v>
      </c>
      <c r="C19" s="63"/>
      <c r="D19" s="63"/>
      <c r="E19" s="63"/>
      <c r="F19" s="63"/>
      <c r="G19" s="63"/>
      <c r="H19" s="63"/>
      <c r="I19" s="64"/>
    </row>
    <row r="20" spans="2:9" ht="15" customHeight="1" x14ac:dyDescent="0.25">
      <c r="C20" s="64"/>
      <c r="D20" s="64"/>
      <c r="E20" s="64"/>
      <c r="F20" s="64"/>
      <c r="G20" s="64"/>
      <c r="H20" s="64"/>
      <c r="I20" s="64"/>
    </row>
    <row r="36" spans="3:9" ht="8.25" customHeight="1" x14ac:dyDescent="0.25"/>
    <row r="37" spans="3:9" ht="22.5" customHeight="1" x14ac:dyDescent="0.25">
      <c r="C37" s="29"/>
      <c r="D37" s="30"/>
      <c r="E37" s="30"/>
      <c r="F37" s="30"/>
      <c r="G37" s="30"/>
      <c r="H37" s="30"/>
      <c r="I37" s="30"/>
    </row>
    <row r="38" spans="3:9" x14ac:dyDescent="0.25">
      <c r="C38" s="30"/>
      <c r="D38" s="30"/>
      <c r="E38" s="30"/>
      <c r="F38" s="30"/>
      <c r="G38" s="30"/>
      <c r="H38" s="30"/>
      <c r="I38" s="30"/>
    </row>
    <row r="39" spans="3:9" x14ac:dyDescent="0.25">
      <c r="C39" s="30"/>
      <c r="D39" s="30"/>
      <c r="E39" s="30"/>
      <c r="F39" s="30"/>
      <c r="G39" s="30"/>
      <c r="H39" s="30"/>
      <c r="I39" s="30"/>
    </row>
    <row r="40" spans="3:9" x14ac:dyDescent="0.25">
      <c r="C40" s="30"/>
      <c r="D40" s="30"/>
      <c r="E40" s="30"/>
      <c r="F40" s="30"/>
      <c r="G40" s="30"/>
      <c r="H40" s="30"/>
      <c r="I40" s="30"/>
    </row>
    <row r="41" spans="3:9" x14ac:dyDescent="0.25">
      <c r="C41" s="30"/>
      <c r="D41" s="30"/>
      <c r="E41" s="30"/>
      <c r="F41" s="30"/>
      <c r="G41" s="30"/>
      <c r="H41" s="30"/>
      <c r="I41" s="30"/>
    </row>
  </sheetData>
  <mergeCells count="4">
    <mergeCell ref="C37:I41"/>
    <mergeCell ref="B15:H15"/>
    <mergeCell ref="B17:H17"/>
    <mergeCell ref="B19:H19"/>
  </mergeCells>
  <pageMargins left="0.7" right="0.7" top="0.75" bottom="0.75" header="0.3" footer="0.3"/>
  <pageSetup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4:N37"/>
  <sheetViews>
    <sheetView rightToLeft="1" view="pageBreakPreview" zoomScale="90" zoomScaleNormal="100" zoomScaleSheetLayoutView="90" workbookViewId="0">
      <selection activeCell="K13" sqref="K13"/>
    </sheetView>
  </sheetViews>
  <sheetFormatPr defaultColWidth="9.125" defaultRowHeight="18.75" x14ac:dyDescent="0.45"/>
  <cols>
    <col min="1" max="1" width="22.125" style="3" bestFit="1" customWidth="1"/>
    <col min="2" max="2" width="1" style="3" customWidth="1"/>
    <col min="3" max="3" width="19.875" style="3" bestFit="1" customWidth="1"/>
    <col min="4" max="4" width="1" style="3" customWidth="1"/>
    <col min="5" max="5" width="11" style="3" customWidth="1"/>
    <col min="6" max="6" width="1" style="3" customWidth="1"/>
    <col min="7" max="7" width="13.875" style="3" customWidth="1"/>
    <col min="8" max="8" width="1" style="3" customWidth="1"/>
    <col min="9" max="9" width="9.125" style="3" customWidth="1"/>
    <col min="10" max="12" width="9.125" style="3"/>
    <col min="13" max="13" width="17.125" style="3" bestFit="1" customWidth="1"/>
    <col min="14" max="14" width="16.25" style="3" bestFit="1" customWidth="1"/>
    <col min="15" max="16384" width="9.125" style="3"/>
  </cols>
  <sheetData>
    <row r="4" spans="1:14" ht="26.25" x14ac:dyDescent="0.65">
      <c r="A4" s="39" t="s">
        <v>0</v>
      </c>
      <c r="B4" s="39"/>
      <c r="C4" s="39"/>
      <c r="D4" s="39"/>
      <c r="E4" s="39"/>
      <c r="F4" s="39"/>
      <c r="G4" s="39"/>
      <c r="H4" s="39"/>
      <c r="I4" s="39"/>
    </row>
    <row r="5" spans="1:14" ht="26.25" x14ac:dyDescent="0.65">
      <c r="A5" s="39" t="s">
        <v>115</v>
      </c>
      <c r="B5" s="39"/>
      <c r="C5" s="39"/>
      <c r="D5" s="39"/>
      <c r="E5" s="39"/>
      <c r="F5" s="39"/>
      <c r="G5" s="39"/>
      <c r="H5" s="39"/>
      <c r="I5" s="39"/>
    </row>
    <row r="6" spans="1:14" ht="26.25" x14ac:dyDescent="0.65">
      <c r="A6" s="39" t="s">
        <v>165</v>
      </c>
      <c r="B6" s="39"/>
      <c r="C6" s="39"/>
      <c r="D6" s="39"/>
      <c r="E6" s="39"/>
      <c r="F6" s="39"/>
      <c r="G6" s="39"/>
      <c r="H6" s="39"/>
      <c r="I6" s="39"/>
    </row>
    <row r="7" spans="1:14" ht="26.25" x14ac:dyDescent="0.65">
      <c r="A7" s="20"/>
      <c r="B7" s="20"/>
      <c r="C7" s="20"/>
      <c r="D7" s="20"/>
      <c r="E7" s="20"/>
      <c r="F7" s="20"/>
      <c r="G7" s="20"/>
      <c r="H7" s="20"/>
      <c r="I7" s="20"/>
      <c r="M7" s="61"/>
      <c r="N7" s="21"/>
    </row>
    <row r="8" spans="1:14" ht="26.25" x14ac:dyDescent="0.65">
      <c r="A8" s="20"/>
      <c r="B8" s="20"/>
      <c r="C8" s="20"/>
      <c r="D8" s="20"/>
      <c r="E8" s="20"/>
      <c r="F8" s="20"/>
      <c r="G8" s="20"/>
      <c r="H8" s="20"/>
      <c r="I8" s="20"/>
      <c r="M8" s="61"/>
    </row>
    <row r="10" spans="1:14" ht="56.25" x14ac:dyDescent="0.45">
      <c r="A10" s="17" t="s">
        <v>119</v>
      </c>
      <c r="B10" s="5"/>
      <c r="C10" s="17" t="s">
        <v>50</v>
      </c>
      <c r="D10" s="5"/>
      <c r="E10" s="18" t="s">
        <v>133</v>
      </c>
      <c r="F10" s="5"/>
      <c r="G10" s="18" t="s">
        <v>12</v>
      </c>
      <c r="M10" s="21">
        <v>19881300947137</v>
      </c>
    </row>
    <row r="11" spans="1:14" ht="21" x14ac:dyDescent="0.55000000000000004">
      <c r="A11" s="4" t="s">
        <v>148</v>
      </c>
      <c r="C11" s="3">
        <v>4651090753226</v>
      </c>
      <c r="E11" s="28">
        <v>0.97399999999999998</v>
      </c>
      <c r="G11" s="28">
        <v>5.8000000000000003E-2</v>
      </c>
      <c r="M11" s="22">
        <v>79714498175230</v>
      </c>
    </row>
    <row r="12" spans="1:14" ht="21" x14ac:dyDescent="0.55000000000000004">
      <c r="A12" s="4" t="s">
        <v>149</v>
      </c>
      <c r="C12" s="3">
        <v>0</v>
      </c>
      <c r="E12" s="28">
        <v>0</v>
      </c>
      <c r="G12" s="28">
        <v>0</v>
      </c>
    </row>
    <row r="13" spans="1:14" ht="21" x14ac:dyDescent="0.55000000000000004">
      <c r="A13" s="4" t="s">
        <v>150</v>
      </c>
      <c r="C13" s="3">
        <v>123659953953</v>
      </c>
      <c r="E13" s="28">
        <v>2.5999999999999999E-2</v>
      </c>
      <c r="G13" s="28">
        <v>1.5E-3</v>
      </c>
    </row>
    <row r="14" spans="1:14" ht="19.5" thickBot="1" x14ac:dyDescent="0.5">
      <c r="C14" s="11">
        <f>SUM(C11:C13)</f>
        <v>4774750707179</v>
      </c>
      <c r="D14" s="3">
        <f t="shared" ref="D14:H14" si="0">SUM(D11:D13)</f>
        <v>0</v>
      </c>
      <c r="E14" s="59">
        <f>SUM(E11:E13)</f>
        <v>1</v>
      </c>
      <c r="F14" s="3">
        <f t="shared" si="0"/>
        <v>0</v>
      </c>
      <c r="G14" s="59">
        <f>SUM(G11:G13)</f>
        <v>5.9500000000000004E-2</v>
      </c>
      <c r="H14" s="3">
        <f t="shared" si="0"/>
        <v>0</v>
      </c>
    </row>
    <row r="15" spans="1:14" ht="19.5" thickTop="1" x14ac:dyDescent="0.45"/>
    <row r="17" spans="12:14" x14ac:dyDescent="0.45">
      <c r="L17" s="60"/>
      <c r="M17" s="61"/>
      <c r="N17" s="22"/>
    </row>
    <row r="18" spans="12:14" x14ac:dyDescent="0.45">
      <c r="L18" s="60"/>
      <c r="M18" s="62"/>
    </row>
    <row r="37" spans="2:2" ht="409.5" x14ac:dyDescent="0.45">
      <c r="B37" s="25" t="s">
        <v>151</v>
      </c>
    </row>
  </sheetData>
  <mergeCells count="3">
    <mergeCell ref="A4:I4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31"/>
  <sheetViews>
    <sheetView rightToLeft="1" view="pageBreakPreview" zoomScale="80" zoomScaleNormal="100" zoomScaleSheetLayoutView="80" workbookViewId="0">
      <selection activeCell="C21" sqref="C21"/>
    </sheetView>
  </sheetViews>
  <sheetFormatPr defaultColWidth="9.125" defaultRowHeight="18.75" x14ac:dyDescent="0.45"/>
  <cols>
    <col min="1" max="1" width="28" style="3" bestFit="1" customWidth="1"/>
    <col min="2" max="2" width="1" style="3" customWidth="1"/>
    <col min="3" max="3" width="14.75" style="3" bestFit="1" customWidth="1"/>
    <col min="4" max="4" width="1" style="3" customWidth="1"/>
    <col min="5" max="5" width="20.875" style="3" bestFit="1" customWidth="1"/>
    <col min="6" max="6" width="1" style="3" customWidth="1"/>
    <col min="7" max="7" width="22.125" style="3" bestFit="1" customWidth="1"/>
    <col min="8" max="8" width="1" style="3" customWidth="1"/>
    <col min="9" max="9" width="14.75" style="3" bestFit="1" customWidth="1"/>
    <col min="10" max="10" width="1" style="3" customWidth="1"/>
    <col min="11" max="11" width="19.25" style="3" bestFit="1" customWidth="1"/>
    <col min="12" max="12" width="1" style="3" customWidth="1"/>
    <col min="13" max="13" width="14.25" style="3" bestFit="1" customWidth="1"/>
    <col min="14" max="14" width="1" style="3" customWidth="1"/>
    <col min="15" max="15" width="19.375" style="3" bestFit="1" customWidth="1"/>
    <col min="16" max="16" width="1" style="3" customWidth="1"/>
    <col min="17" max="17" width="16.875" style="3" bestFit="1" customWidth="1"/>
    <col min="18" max="18" width="1" style="3" customWidth="1"/>
    <col min="19" max="19" width="13.375" style="3" bestFit="1" customWidth="1"/>
    <col min="20" max="20" width="1" style="3" customWidth="1"/>
    <col min="21" max="21" width="20.625" style="3" bestFit="1" customWidth="1"/>
    <col min="22" max="22" width="1" style="3" customWidth="1"/>
    <col min="23" max="23" width="22.125" style="3" bestFit="1" customWidth="1"/>
    <col min="24" max="24" width="1" style="3" customWidth="1"/>
    <col min="25" max="25" width="12.375" style="10" customWidth="1"/>
    <col min="26" max="26" width="9.125" style="3" customWidth="1"/>
    <col min="27" max="16384" width="9.125" style="3"/>
  </cols>
  <sheetData>
    <row r="2" spans="1:26" ht="30" x14ac:dyDescent="0.75">
      <c r="C2" s="35" t="s">
        <v>0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6" ht="30" x14ac:dyDescent="0.75">
      <c r="C3" s="35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6" ht="30" x14ac:dyDescent="0.75">
      <c r="C4" s="35" t="s">
        <v>165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6" spans="1:26" ht="28.5" thickBot="1" x14ac:dyDescent="0.5">
      <c r="A6" s="31" t="s">
        <v>2</v>
      </c>
      <c r="B6" s="5"/>
      <c r="C6" s="32" t="s">
        <v>5</v>
      </c>
      <c r="D6" s="32" t="s">
        <v>3</v>
      </c>
      <c r="E6" s="32" t="s">
        <v>3</v>
      </c>
      <c r="F6" s="32" t="s">
        <v>3</v>
      </c>
      <c r="G6" s="32" t="s">
        <v>3</v>
      </c>
      <c r="H6" s="5"/>
      <c r="I6" s="32" t="s">
        <v>4</v>
      </c>
      <c r="J6" s="32" t="s">
        <v>4</v>
      </c>
      <c r="K6" s="32" t="s">
        <v>4</v>
      </c>
      <c r="L6" s="32" t="s">
        <v>4</v>
      </c>
      <c r="M6" s="32" t="s">
        <v>4</v>
      </c>
      <c r="N6" s="32" t="s">
        <v>4</v>
      </c>
      <c r="O6" s="32" t="s">
        <v>4</v>
      </c>
      <c r="P6" s="5"/>
      <c r="Q6" s="32" t="s">
        <v>166</v>
      </c>
      <c r="R6" s="32" t="s">
        <v>5</v>
      </c>
      <c r="S6" s="32" t="s">
        <v>5</v>
      </c>
      <c r="T6" s="32" t="s">
        <v>5</v>
      </c>
      <c r="U6" s="32" t="s">
        <v>5</v>
      </c>
      <c r="V6" s="32" t="s">
        <v>5</v>
      </c>
      <c r="W6" s="32" t="s">
        <v>5</v>
      </c>
      <c r="X6" s="32" t="s">
        <v>5</v>
      </c>
      <c r="Y6" s="32" t="s">
        <v>5</v>
      </c>
      <c r="Z6" s="5"/>
    </row>
    <row r="7" spans="1:26" ht="27.75" customHeight="1" x14ac:dyDescent="0.45">
      <c r="A7" s="31" t="s">
        <v>2</v>
      </c>
      <c r="B7" s="5"/>
      <c r="C7" s="33" t="s">
        <v>6</v>
      </c>
      <c r="D7" s="5"/>
      <c r="E7" s="33" t="s">
        <v>7</v>
      </c>
      <c r="F7" s="5"/>
      <c r="G7" s="33" t="s">
        <v>8</v>
      </c>
      <c r="H7" s="5"/>
      <c r="I7" s="34" t="s">
        <v>9</v>
      </c>
      <c r="J7" s="34" t="s">
        <v>9</v>
      </c>
      <c r="K7" s="34" t="s">
        <v>9</v>
      </c>
      <c r="L7" s="5"/>
      <c r="M7" s="34" t="s">
        <v>10</v>
      </c>
      <c r="N7" s="34" t="s">
        <v>10</v>
      </c>
      <c r="O7" s="34" t="s">
        <v>10</v>
      </c>
      <c r="P7" s="5"/>
      <c r="Q7" s="31" t="s">
        <v>6</v>
      </c>
      <c r="R7" s="5"/>
      <c r="S7" s="31" t="s">
        <v>11</v>
      </c>
      <c r="T7" s="5"/>
      <c r="U7" s="31" t="s">
        <v>7</v>
      </c>
      <c r="V7" s="5"/>
      <c r="W7" s="31" t="s">
        <v>8</v>
      </c>
      <c r="X7" s="5"/>
      <c r="Y7" s="36" t="s">
        <v>12</v>
      </c>
      <c r="Z7" s="5"/>
    </row>
    <row r="8" spans="1:26" ht="45.75" customHeight="1" thickBot="1" x14ac:dyDescent="0.5">
      <c r="A8" s="32" t="s">
        <v>2</v>
      </c>
      <c r="B8" s="5"/>
      <c r="C8" s="34" t="s">
        <v>6</v>
      </c>
      <c r="D8" s="5"/>
      <c r="E8" s="34" t="s">
        <v>7</v>
      </c>
      <c r="F8" s="5"/>
      <c r="G8" s="34" t="s">
        <v>8</v>
      </c>
      <c r="H8" s="5"/>
      <c r="I8" s="6" t="s">
        <v>6</v>
      </c>
      <c r="J8" s="5"/>
      <c r="K8" s="6" t="s">
        <v>7</v>
      </c>
      <c r="L8" s="5"/>
      <c r="M8" s="6" t="s">
        <v>6</v>
      </c>
      <c r="N8" s="5"/>
      <c r="O8" s="6" t="s">
        <v>13</v>
      </c>
      <c r="P8" s="5"/>
      <c r="Q8" s="34" t="s">
        <v>6</v>
      </c>
      <c r="R8" s="5"/>
      <c r="S8" s="34" t="s">
        <v>11</v>
      </c>
      <c r="T8" s="5"/>
      <c r="U8" s="34" t="s">
        <v>7</v>
      </c>
      <c r="V8" s="5"/>
      <c r="W8" s="34" t="s">
        <v>8</v>
      </c>
      <c r="X8" s="5"/>
      <c r="Y8" s="37" t="s">
        <v>12</v>
      </c>
      <c r="Z8" s="5"/>
    </row>
    <row r="9" spans="1:26" ht="21" x14ac:dyDescent="0.55000000000000004">
      <c r="A9" s="4" t="s">
        <v>41</v>
      </c>
      <c r="C9" s="3">
        <v>15100000</v>
      </c>
      <c r="E9" s="3">
        <v>500014647969</v>
      </c>
      <c r="G9" s="3">
        <v>505996707825</v>
      </c>
      <c r="I9" s="3">
        <v>0</v>
      </c>
      <c r="K9" s="3">
        <v>0</v>
      </c>
      <c r="M9" s="3">
        <v>0</v>
      </c>
      <c r="O9" s="3">
        <v>0</v>
      </c>
      <c r="Q9" s="3">
        <v>15100000</v>
      </c>
      <c r="S9" s="3">
        <v>34179</v>
      </c>
      <c r="U9" s="3">
        <v>500014647969</v>
      </c>
      <c r="W9" s="3">
        <v>516006130706.25</v>
      </c>
      <c r="Y9" s="10" t="s">
        <v>152</v>
      </c>
    </row>
    <row r="10" spans="1:26" ht="21" x14ac:dyDescent="0.55000000000000004">
      <c r="A10" s="4" t="s">
        <v>14</v>
      </c>
      <c r="C10" s="3">
        <v>58347238</v>
      </c>
      <c r="E10" s="3">
        <v>1093121418031</v>
      </c>
      <c r="G10" s="3">
        <v>1148350024021.24</v>
      </c>
      <c r="I10" s="3">
        <v>0</v>
      </c>
      <c r="K10" s="3">
        <v>0</v>
      </c>
      <c r="M10" s="3">
        <v>-5376871</v>
      </c>
      <c r="O10" s="3">
        <v>107963461566</v>
      </c>
      <c r="Q10" s="3">
        <v>52970367</v>
      </c>
      <c r="S10" s="3">
        <v>20098</v>
      </c>
      <c r="U10" s="3">
        <v>992615795554</v>
      </c>
      <c r="W10" s="3">
        <v>1064398823759.26</v>
      </c>
      <c r="Y10" s="10" t="s">
        <v>153</v>
      </c>
    </row>
    <row r="11" spans="1:26" ht="21" x14ac:dyDescent="0.55000000000000004">
      <c r="A11" s="4" t="s">
        <v>15</v>
      </c>
      <c r="C11" s="3">
        <v>72376000</v>
      </c>
      <c r="E11" s="3">
        <v>1023150540672</v>
      </c>
      <c r="G11" s="3">
        <v>1077042400678</v>
      </c>
      <c r="I11" s="3">
        <v>0</v>
      </c>
      <c r="K11" s="3">
        <v>0</v>
      </c>
      <c r="M11" s="3">
        <v>0</v>
      </c>
      <c r="O11" s="3">
        <v>0</v>
      </c>
      <c r="Q11" s="3">
        <v>72376000</v>
      </c>
      <c r="S11" s="3">
        <v>15156</v>
      </c>
      <c r="U11" s="3">
        <v>1023150540672</v>
      </c>
      <c r="W11" s="3">
        <v>1096724981502</v>
      </c>
      <c r="Y11" s="10" t="s">
        <v>154</v>
      </c>
    </row>
    <row r="12" spans="1:26" ht="21" x14ac:dyDescent="0.55000000000000004">
      <c r="A12" s="4" t="s">
        <v>38</v>
      </c>
      <c r="C12" s="3">
        <v>69139550</v>
      </c>
      <c r="E12" s="3">
        <v>3622506492971</v>
      </c>
      <c r="G12" s="3">
        <v>3663086936444.8701</v>
      </c>
      <c r="I12" s="3">
        <v>42805599</v>
      </c>
      <c r="K12" s="3">
        <v>2292302001055</v>
      </c>
      <c r="M12" s="3">
        <v>0</v>
      </c>
      <c r="O12" s="3">
        <v>0</v>
      </c>
      <c r="Q12" s="3">
        <v>111945149</v>
      </c>
      <c r="S12" s="3">
        <v>54001</v>
      </c>
      <c r="U12" s="3">
        <v>5914808494026</v>
      </c>
      <c r="W12" s="3">
        <v>6044016525525.6602</v>
      </c>
      <c r="Y12" s="10" t="s">
        <v>155</v>
      </c>
    </row>
    <row r="13" spans="1:26" ht="21" x14ac:dyDescent="0.55000000000000004">
      <c r="A13" s="4" t="s">
        <v>16</v>
      </c>
      <c r="C13" s="3">
        <v>50181211</v>
      </c>
      <c r="E13" s="3">
        <v>539346686387</v>
      </c>
      <c r="G13" s="3">
        <v>571757855853.396</v>
      </c>
      <c r="I13" s="3">
        <v>0</v>
      </c>
      <c r="K13" s="3">
        <v>0</v>
      </c>
      <c r="M13" s="3">
        <v>0</v>
      </c>
      <c r="O13" s="3">
        <v>0</v>
      </c>
      <c r="Q13" s="3">
        <v>50181211</v>
      </c>
      <c r="S13" s="3">
        <v>11624</v>
      </c>
      <c r="U13" s="3">
        <v>539346686387</v>
      </c>
      <c r="W13" s="3">
        <v>583197026714.62598</v>
      </c>
      <c r="Y13" s="10" t="s">
        <v>156</v>
      </c>
    </row>
    <row r="14" spans="1:26" ht="21" x14ac:dyDescent="0.55000000000000004">
      <c r="A14" s="4" t="s">
        <v>18</v>
      </c>
      <c r="C14" s="3">
        <v>49540000</v>
      </c>
      <c r="E14" s="3">
        <v>499927344696</v>
      </c>
      <c r="G14" s="3">
        <v>504420763370</v>
      </c>
      <c r="I14" s="3">
        <v>0</v>
      </c>
      <c r="K14" s="3">
        <v>0</v>
      </c>
      <c r="M14" s="3">
        <v>0</v>
      </c>
      <c r="O14" s="3">
        <v>0</v>
      </c>
      <c r="Q14" s="3">
        <v>49540000</v>
      </c>
      <c r="S14" s="3">
        <v>10197</v>
      </c>
      <c r="U14" s="3">
        <v>499927344696</v>
      </c>
      <c r="W14" s="3">
        <v>505064662616.25</v>
      </c>
      <c r="Y14" s="10" t="s">
        <v>157</v>
      </c>
    </row>
    <row r="15" spans="1:26" ht="21" x14ac:dyDescent="0.55000000000000004">
      <c r="A15" s="4" t="s">
        <v>19</v>
      </c>
      <c r="C15" s="3">
        <v>9384142182</v>
      </c>
      <c r="E15" s="3">
        <v>36050059959519</v>
      </c>
      <c r="G15" s="3">
        <v>55230590277916.5</v>
      </c>
      <c r="I15" s="3">
        <v>0</v>
      </c>
      <c r="K15" s="3">
        <v>0</v>
      </c>
      <c r="M15" s="3">
        <v>-48398743</v>
      </c>
      <c r="O15" s="3">
        <v>304680350243</v>
      </c>
      <c r="Q15" s="3">
        <v>9335743439</v>
      </c>
      <c r="S15" s="3">
        <v>6310</v>
      </c>
      <c r="U15" s="3">
        <v>35864131661189</v>
      </c>
      <c r="W15" s="3">
        <v>58863770608853.898</v>
      </c>
      <c r="Y15" s="10" t="s">
        <v>158</v>
      </c>
    </row>
    <row r="16" spans="1:26" ht="21" x14ac:dyDescent="0.55000000000000004">
      <c r="A16" s="4" t="s">
        <v>20</v>
      </c>
      <c r="C16" s="3">
        <v>71830557</v>
      </c>
      <c r="E16" s="3">
        <v>324164077861</v>
      </c>
      <c r="G16" s="3">
        <v>448599786104.25</v>
      </c>
      <c r="I16" s="3">
        <v>928514</v>
      </c>
      <c r="K16" s="3">
        <v>6307672044</v>
      </c>
      <c r="M16" s="3">
        <v>-23018368</v>
      </c>
      <c r="O16" s="3">
        <v>158072647968</v>
      </c>
      <c r="Q16" s="3">
        <v>49740703</v>
      </c>
      <c r="S16" s="3">
        <v>7070</v>
      </c>
      <c r="U16" s="3">
        <v>226475751254</v>
      </c>
      <c r="W16" s="3">
        <v>351399503464.64001</v>
      </c>
      <c r="Y16" s="10" t="s">
        <v>137</v>
      </c>
    </row>
    <row r="17" spans="1:25" ht="21" x14ac:dyDescent="0.55000000000000004">
      <c r="A17" s="4" t="s">
        <v>21</v>
      </c>
      <c r="C17" s="3">
        <v>65528632</v>
      </c>
      <c r="E17" s="3">
        <v>470381780110</v>
      </c>
      <c r="G17" s="3">
        <v>465554483004.125</v>
      </c>
      <c r="I17" s="3">
        <v>509200</v>
      </c>
      <c r="K17" s="3">
        <v>3663866019</v>
      </c>
      <c r="M17" s="3">
        <v>-9493817</v>
      </c>
      <c r="O17" s="3">
        <v>65820280491</v>
      </c>
      <c r="Q17" s="3">
        <v>56544015</v>
      </c>
      <c r="S17" s="3">
        <v>7220</v>
      </c>
      <c r="U17" s="3">
        <v>310764248585</v>
      </c>
      <c r="W17" s="3">
        <v>407937519980.89203</v>
      </c>
      <c r="Y17" s="10" t="s">
        <v>159</v>
      </c>
    </row>
    <row r="18" spans="1:25" ht="21" x14ac:dyDescent="0.55000000000000004">
      <c r="A18" s="4" t="s">
        <v>23</v>
      </c>
      <c r="C18" s="3">
        <v>32867741</v>
      </c>
      <c r="E18" s="3">
        <v>249724666054</v>
      </c>
      <c r="G18" s="3">
        <v>324814911401.54797</v>
      </c>
      <c r="I18" s="3">
        <v>480488</v>
      </c>
      <c r="K18" s="3">
        <v>4754964531</v>
      </c>
      <c r="M18" s="3">
        <v>-65850</v>
      </c>
      <c r="O18" s="3">
        <v>671159532</v>
      </c>
      <c r="Q18" s="3">
        <v>33282379</v>
      </c>
      <c r="S18" s="3">
        <v>9920</v>
      </c>
      <c r="U18" s="3">
        <v>253977130627</v>
      </c>
      <c r="W18" s="3">
        <v>329910277168.24298</v>
      </c>
      <c r="Y18" s="10" t="s">
        <v>160</v>
      </c>
    </row>
    <row r="19" spans="1:25" ht="21" x14ac:dyDescent="0.55000000000000004">
      <c r="A19" s="4" t="s">
        <v>25</v>
      </c>
      <c r="C19" s="3">
        <v>379322006</v>
      </c>
      <c r="E19" s="3">
        <v>2728096789243</v>
      </c>
      <c r="G19" s="3">
        <v>3517432933436.0801</v>
      </c>
      <c r="I19" s="3">
        <v>410266</v>
      </c>
      <c r="K19" s="3">
        <v>4083745639</v>
      </c>
      <c r="M19" s="3">
        <v>-2225127</v>
      </c>
      <c r="O19" s="3">
        <v>22234266218</v>
      </c>
      <c r="Q19" s="3">
        <v>377507145</v>
      </c>
      <c r="S19" s="3">
        <v>9770</v>
      </c>
      <c r="U19" s="3">
        <v>2716175699299</v>
      </c>
      <c r="W19" s="3">
        <v>3685441740596.9502</v>
      </c>
      <c r="Y19" s="10" t="s">
        <v>161</v>
      </c>
    </row>
    <row r="20" spans="1:25" ht="21" x14ac:dyDescent="0.55000000000000004">
      <c r="A20" s="4" t="s">
        <v>26</v>
      </c>
      <c r="C20" s="3">
        <v>22854528</v>
      </c>
      <c r="E20" s="3">
        <v>141108116278</v>
      </c>
      <c r="G20" s="3">
        <v>129029945856.76801</v>
      </c>
      <c r="I20" s="3">
        <v>170324</v>
      </c>
      <c r="K20" s="3">
        <v>1161618719</v>
      </c>
      <c r="M20" s="3">
        <v>-1677700</v>
      </c>
      <c r="O20" s="3">
        <v>11085955338</v>
      </c>
      <c r="Q20" s="3">
        <v>21347152</v>
      </c>
      <c r="S20" s="3">
        <v>6970</v>
      </c>
      <c r="U20" s="3">
        <v>131910565978</v>
      </c>
      <c r="W20" s="3">
        <v>148676569306.42599</v>
      </c>
      <c r="Y20" s="10" t="s">
        <v>35</v>
      </c>
    </row>
    <row r="21" spans="1:25" ht="21" x14ac:dyDescent="0.55000000000000004">
      <c r="A21" s="4" t="s">
        <v>28</v>
      </c>
      <c r="C21" s="3">
        <v>3933568</v>
      </c>
      <c r="E21" s="3">
        <v>33085931572</v>
      </c>
      <c r="G21" s="3">
        <v>45476793109.862396</v>
      </c>
      <c r="I21" s="3">
        <v>419102</v>
      </c>
      <c r="K21" s="3">
        <v>5186609026</v>
      </c>
      <c r="M21" s="3">
        <v>-3752135</v>
      </c>
      <c r="O21" s="3">
        <v>49151190517</v>
      </c>
      <c r="Q21" s="3">
        <v>600535</v>
      </c>
      <c r="S21" s="3">
        <v>13900</v>
      </c>
      <c r="U21" s="3">
        <v>5910243673</v>
      </c>
      <c r="W21" s="3">
        <v>8341092448.2600002</v>
      </c>
      <c r="Y21" s="10" t="s">
        <v>30</v>
      </c>
    </row>
    <row r="22" spans="1:25" ht="21" x14ac:dyDescent="0.55000000000000004">
      <c r="A22" s="4" t="s">
        <v>29</v>
      </c>
      <c r="C22" s="3">
        <v>2060763</v>
      </c>
      <c r="E22" s="3">
        <v>11158849155</v>
      </c>
      <c r="G22" s="3">
        <v>11572686129.0744</v>
      </c>
      <c r="I22" s="3">
        <v>11580228</v>
      </c>
      <c r="K22" s="3">
        <v>92715444864</v>
      </c>
      <c r="M22" s="3">
        <v>-3141058</v>
      </c>
      <c r="O22" s="3">
        <v>19394505328</v>
      </c>
      <c r="Q22" s="3">
        <v>10499933</v>
      </c>
      <c r="S22" s="3">
        <v>8090</v>
      </c>
      <c r="U22" s="3">
        <v>86204338103</v>
      </c>
      <c r="W22" s="3">
        <v>84879900181.942795</v>
      </c>
      <c r="Y22" s="10" t="s">
        <v>162</v>
      </c>
    </row>
    <row r="23" spans="1:25" ht="21" x14ac:dyDescent="0.55000000000000004">
      <c r="A23" s="4" t="s">
        <v>31</v>
      </c>
      <c r="C23" s="3">
        <v>19935064</v>
      </c>
      <c r="E23" s="3">
        <v>130924742723</v>
      </c>
      <c r="G23" s="3">
        <v>120316276642.214</v>
      </c>
      <c r="I23" s="3">
        <v>1694027</v>
      </c>
      <c r="K23" s="3">
        <v>11929190936</v>
      </c>
      <c r="M23" s="3">
        <v>-6876563</v>
      </c>
      <c r="O23" s="3">
        <v>50434531261</v>
      </c>
      <c r="Q23" s="3">
        <v>14752528</v>
      </c>
      <c r="S23" s="3">
        <v>8350</v>
      </c>
      <c r="U23" s="3">
        <v>97837746270</v>
      </c>
      <c r="W23" s="3">
        <v>123089989257.312</v>
      </c>
      <c r="Y23" s="10" t="s">
        <v>139</v>
      </c>
    </row>
    <row r="24" spans="1:25" ht="21" x14ac:dyDescent="0.55000000000000004">
      <c r="A24" s="4" t="s">
        <v>39</v>
      </c>
      <c r="C24" s="3">
        <v>68564804</v>
      </c>
      <c r="E24" s="3">
        <v>105384103748</v>
      </c>
      <c r="G24" s="3">
        <v>147439319099.76199</v>
      </c>
      <c r="I24" s="3">
        <v>0</v>
      </c>
      <c r="K24" s="3">
        <v>0</v>
      </c>
      <c r="M24" s="3">
        <v>0</v>
      </c>
      <c r="O24" s="3">
        <v>0</v>
      </c>
      <c r="Q24" s="3">
        <v>68564804</v>
      </c>
      <c r="S24" s="3">
        <v>2397</v>
      </c>
      <c r="U24" s="3">
        <v>105384103748</v>
      </c>
      <c r="W24" s="3">
        <v>164224929313.25699</v>
      </c>
      <c r="Y24" s="10" t="s">
        <v>163</v>
      </c>
    </row>
    <row r="25" spans="1:25" ht="21" x14ac:dyDescent="0.55000000000000004">
      <c r="A25" s="4" t="s">
        <v>32</v>
      </c>
      <c r="C25" s="3">
        <v>23769277</v>
      </c>
      <c r="E25" s="3">
        <v>60322343300</v>
      </c>
      <c r="G25" s="3">
        <v>74863821325.561005</v>
      </c>
      <c r="I25" s="3">
        <v>3146979</v>
      </c>
      <c r="K25" s="3">
        <v>14822768179</v>
      </c>
      <c r="M25" s="3">
        <v>-19920070</v>
      </c>
      <c r="O25" s="3">
        <v>85493301305</v>
      </c>
      <c r="Q25" s="3">
        <v>6996186</v>
      </c>
      <c r="S25" s="3">
        <v>4775</v>
      </c>
      <c r="U25" s="3">
        <v>24294501981</v>
      </c>
      <c r="W25" s="3">
        <v>33381398991.006001</v>
      </c>
      <c r="Y25" s="10" t="s">
        <v>135</v>
      </c>
    </row>
    <row r="26" spans="1:25" ht="21" x14ac:dyDescent="0.55000000000000004">
      <c r="A26" s="4" t="s">
        <v>33</v>
      </c>
      <c r="C26" s="3">
        <v>3963891</v>
      </c>
      <c r="E26" s="3">
        <v>72831137634</v>
      </c>
      <c r="G26" s="3">
        <v>71018550480.121201</v>
      </c>
      <c r="I26" s="3">
        <v>365674</v>
      </c>
      <c r="K26" s="3">
        <v>7862207071</v>
      </c>
      <c r="M26" s="3">
        <v>-2360033</v>
      </c>
      <c r="O26" s="3">
        <v>52389430332</v>
      </c>
      <c r="Q26" s="3">
        <v>1969532</v>
      </c>
      <c r="S26" s="3">
        <v>24550</v>
      </c>
      <c r="U26" s="3">
        <v>37089100421</v>
      </c>
      <c r="W26" s="3">
        <v>48315263071.944</v>
      </c>
      <c r="Y26" s="10" t="s">
        <v>75</v>
      </c>
    </row>
    <row r="27" spans="1:25" ht="21" x14ac:dyDescent="0.55000000000000004">
      <c r="A27" s="4" t="s">
        <v>34</v>
      </c>
      <c r="C27" s="3">
        <v>18417833</v>
      </c>
      <c r="E27" s="3">
        <v>149105615236</v>
      </c>
      <c r="G27" s="3">
        <v>172812014846.57901</v>
      </c>
      <c r="I27" s="3">
        <v>297142</v>
      </c>
      <c r="K27" s="3">
        <v>3019409148</v>
      </c>
      <c r="M27" s="3">
        <v>-6511772</v>
      </c>
      <c r="O27" s="3">
        <v>65371833900</v>
      </c>
      <c r="Q27" s="3">
        <v>12203203</v>
      </c>
      <c r="S27" s="3">
        <v>10580</v>
      </c>
      <c r="U27" s="3">
        <v>99390097376</v>
      </c>
      <c r="W27" s="3">
        <v>129011764225.31799</v>
      </c>
      <c r="Y27" s="10" t="s">
        <v>40</v>
      </c>
    </row>
    <row r="28" spans="1:25" ht="21" x14ac:dyDescent="0.55000000000000004">
      <c r="A28" s="4" t="s">
        <v>36</v>
      </c>
      <c r="C28" s="3">
        <v>17818296</v>
      </c>
      <c r="E28" s="3">
        <v>152427144786</v>
      </c>
      <c r="G28" s="3">
        <v>162023262264.86401</v>
      </c>
      <c r="I28" s="3">
        <v>680471</v>
      </c>
      <c r="K28" s="3">
        <v>6889627038</v>
      </c>
      <c r="M28" s="3">
        <v>-6071913</v>
      </c>
      <c r="O28" s="3">
        <v>70567762625</v>
      </c>
      <c r="Q28" s="3">
        <v>12426854</v>
      </c>
      <c r="S28" s="3">
        <v>14230</v>
      </c>
      <c r="U28" s="3">
        <v>107068171801</v>
      </c>
      <c r="W28" s="3">
        <v>176699738479.36099</v>
      </c>
      <c r="Y28" s="10" t="s">
        <v>164</v>
      </c>
    </row>
    <row r="29" spans="1:25" ht="21" x14ac:dyDescent="0.55000000000000004">
      <c r="A29" s="4" t="s">
        <v>129</v>
      </c>
      <c r="C29" s="3">
        <v>0</v>
      </c>
      <c r="E29" s="3">
        <v>0</v>
      </c>
      <c r="G29" s="3">
        <v>0</v>
      </c>
      <c r="I29" s="3">
        <v>11290012</v>
      </c>
      <c r="K29" s="3">
        <v>0</v>
      </c>
      <c r="M29" s="3">
        <v>0</v>
      </c>
      <c r="O29" s="3">
        <v>0</v>
      </c>
      <c r="Q29" s="3">
        <v>11290012</v>
      </c>
      <c r="S29" s="3">
        <v>6220</v>
      </c>
      <c r="U29" s="3">
        <v>110246967180</v>
      </c>
      <c r="W29" s="3">
        <v>70170504495.273605</v>
      </c>
      <c r="Y29" s="10" t="s">
        <v>136</v>
      </c>
    </row>
    <row r="30" spans="1:25" ht="19.5" thickBot="1" x14ac:dyDescent="0.5">
      <c r="E30" s="11">
        <f>SUM(E9:E29)</f>
        <v>47956842387945</v>
      </c>
      <c r="F30" s="3">
        <f t="shared" ref="F30:X30" si="0">SUM(F9:F29)</f>
        <v>0</v>
      </c>
      <c r="G30" s="11">
        <f>SUM(G9:G29)</f>
        <v>68392199749809.82</v>
      </c>
      <c r="H30" s="3">
        <f t="shared" si="0"/>
        <v>0</v>
      </c>
      <c r="I30" s="11">
        <f>SUM(I9:I29)</f>
        <v>74778026</v>
      </c>
      <c r="J30" s="3">
        <f t="shared" si="0"/>
        <v>0</v>
      </c>
      <c r="K30" s="11">
        <f>SUM(K9:K29)</f>
        <v>2454699124269</v>
      </c>
      <c r="L30" s="3">
        <f t="shared" si="0"/>
        <v>0</v>
      </c>
      <c r="M30" s="11">
        <f>SUM(M9:M29)</f>
        <v>-138890020</v>
      </c>
      <c r="N30" s="3">
        <f t="shared" si="0"/>
        <v>0</v>
      </c>
      <c r="O30" s="11">
        <f>SUM(O9:O29)</f>
        <v>1063330676624</v>
      </c>
      <c r="P30" s="3">
        <f t="shared" si="0"/>
        <v>0</v>
      </c>
      <c r="Q30" s="40"/>
      <c r="R30" s="40"/>
      <c r="S30" s="40"/>
      <c r="T30" s="3">
        <f t="shared" si="0"/>
        <v>0</v>
      </c>
      <c r="U30" s="11">
        <f>SUM(U9:U29)</f>
        <v>49646723836789</v>
      </c>
      <c r="V30" s="3">
        <f t="shared" si="0"/>
        <v>0</v>
      </c>
      <c r="W30" s="11">
        <f>SUM(W9:W29)</f>
        <v>74434658950658.75</v>
      </c>
      <c r="X30" s="3">
        <f t="shared" si="0"/>
        <v>0</v>
      </c>
      <c r="Y30" s="12"/>
    </row>
    <row r="31" spans="1:25" ht="19.5" thickTop="1" x14ac:dyDescent="0.45"/>
  </sheetData>
  <mergeCells count="17">
    <mergeCell ref="C2:Y2"/>
    <mergeCell ref="C3:Y3"/>
    <mergeCell ref="C4:Y4"/>
    <mergeCell ref="Y7:Y8"/>
    <mergeCell ref="Q6:Y6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55"/>
  <sheetViews>
    <sheetView rightToLeft="1" tabSelected="1" view="pageBreakPreview" zoomScale="90" zoomScaleNormal="100" zoomScaleSheetLayoutView="90" workbookViewId="0">
      <selection activeCell="A4" sqref="A4:S4"/>
    </sheetView>
  </sheetViews>
  <sheetFormatPr defaultColWidth="9.125" defaultRowHeight="18.75" x14ac:dyDescent="0.45"/>
  <cols>
    <col min="1" max="1" width="21" style="3" bestFit="1" customWidth="1"/>
    <col min="2" max="2" width="1" style="3" customWidth="1"/>
    <col min="3" max="3" width="19" style="3" bestFit="1" customWidth="1"/>
    <col min="4" max="4" width="1" style="3" customWidth="1"/>
    <col min="5" max="5" width="12.625" style="3" bestFit="1" customWidth="1"/>
    <col min="6" max="6" width="1" style="3" customWidth="1"/>
    <col min="7" max="7" width="11.75" style="3" bestFit="1" customWidth="1"/>
    <col min="8" max="8" width="1" style="3" customWidth="1"/>
    <col min="9" max="9" width="9.125" style="3" customWidth="1"/>
    <col min="10" max="10" width="1" style="3" customWidth="1"/>
    <col min="11" max="11" width="19.875" style="3" bestFit="1" customWidth="1"/>
    <col min="12" max="12" width="1" style="3" customWidth="1"/>
    <col min="13" max="13" width="18.375" style="3" bestFit="1" customWidth="1"/>
    <col min="14" max="14" width="1" style="3" customWidth="1"/>
    <col min="15" max="15" width="18.375" style="3" bestFit="1" customWidth="1"/>
    <col min="16" max="16" width="1" style="3" customWidth="1"/>
    <col min="17" max="17" width="17.375" style="3" bestFit="1" customWidth="1"/>
    <col min="18" max="18" width="1" style="3" customWidth="1"/>
    <col min="19" max="19" width="11.875" style="3" customWidth="1"/>
    <col min="20" max="20" width="1" style="3" customWidth="1"/>
    <col min="21" max="21" width="9.125" style="3" customWidth="1"/>
    <col min="22" max="16384" width="9.125" style="3"/>
  </cols>
  <sheetData>
    <row r="2" spans="1:19" ht="30" x14ac:dyDescent="0.7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30" x14ac:dyDescent="0.7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30" x14ac:dyDescent="0.75">
      <c r="A4" s="35" t="s">
        <v>165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6" spans="1:19" ht="28.5" thickBot="1" x14ac:dyDescent="0.5">
      <c r="A6" s="31" t="s">
        <v>45</v>
      </c>
      <c r="B6" s="5"/>
      <c r="C6" s="32" t="s">
        <v>46</v>
      </c>
      <c r="D6" s="32" t="s">
        <v>46</v>
      </c>
      <c r="E6" s="32" t="s">
        <v>46</v>
      </c>
      <c r="F6" s="32" t="s">
        <v>46</v>
      </c>
      <c r="G6" s="32" t="s">
        <v>46</v>
      </c>
      <c r="H6" s="32" t="s">
        <v>46</v>
      </c>
      <c r="I6" s="32" t="s">
        <v>46</v>
      </c>
      <c r="J6" s="5"/>
      <c r="K6" s="9" t="s">
        <v>5</v>
      </c>
      <c r="L6" s="5"/>
      <c r="M6" s="32" t="s">
        <v>4</v>
      </c>
      <c r="N6" s="32" t="s">
        <v>4</v>
      </c>
      <c r="O6" s="32" t="s">
        <v>4</v>
      </c>
      <c r="P6" s="5"/>
      <c r="Q6" s="32" t="s">
        <v>166</v>
      </c>
      <c r="R6" s="32" t="s">
        <v>5</v>
      </c>
      <c r="S6" s="32" t="s">
        <v>5</v>
      </c>
    </row>
    <row r="7" spans="1:19" s="47" customFormat="1" ht="59.25" customHeight="1" thickBot="1" x14ac:dyDescent="0.6">
      <c r="A7" s="32" t="s">
        <v>45</v>
      </c>
      <c r="B7" s="44"/>
      <c r="C7" s="45" t="s">
        <v>47</v>
      </c>
      <c r="D7" s="44"/>
      <c r="E7" s="45" t="s">
        <v>48</v>
      </c>
      <c r="F7" s="44"/>
      <c r="G7" s="45" t="s">
        <v>49</v>
      </c>
      <c r="H7" s="44"/>
      <c r="I7" s="45" t="s">
        <v>43</v>
      </c>
      <c r="J7" s="44"/>
      <c r="K7" s="45" t="s">
        <v>50</v>
      </c>
      <c r="L7" s="44"/>
      <c r="M7" s="45" t="s">
        <v>51</v>
      </c>
      <c r="N7" s="44"/>
      <c r="O7" s="45" t="s">
        <v>52</v>
      </c>
      <c r="P7" s="44"/>
      <c r="Q7" s="45" t="s">
        <v>50</v>
      </c>
      <c r="R7" s="44"/>
      <c r="S7" s="46" t="s">
        <v>44</v>
      </c>
    </row>
    <row r="8" spans="1:19" ht="21" x14ac:dyDescent="0.55000000000000004">
      <c r="A8" s="4" t="s">
        <v>53</v>
      </c>
      <c r="C8" s="3" t="s">
        <v>54</v>
      </c>
      <c r="E8" s="3" t="s">
        <v>55</v>
      </c>
      <c r="G8" s="3" t="s">
        <v>56</v>
      </c>
      <c r="I8" s="3">
        <v>0</v>
      </c>
      <c r="K8" s="3">
        <v>499563200</v>
      </c>
      <c r="M8" s="3">
        <v>9115360000</v>
      </c>
      <c r="O8" s="3">
        <v>9114920000</v>
      </c>
      <c r="Q8" s="3">
        <v>500003200</v>
      </c>
      <c r="S8" s="3" t="s">
        <v>37</v>
      </c>
    </row>
    <row r="9" spans="1:19" ht="21" x14ac:dyDescent="0.55000000000000004">
      <c r="A9" s="4" t="s">
        <v>57</v>
      </c>
      <c r="C9" s="3" t="s">
        <v>58</v>
      </c>
      <c r="E9" s="3" t="s">
        <v>55</v>
      </c>
      <c r="G9" s="3" t="s">
        <v>56</v>
      </c>
      <c r="I9" s="3">
        <v>0</v>
      </c>
      <c r="K9" s="3">
        <v>136516210</v>
      </c>
      <c r="M9" s="3">
        <v>3972</v>
      </c>
      <c r="O9" s="3">
        <v>1986</v>
      </c>
      <c r="Q9" s="3">
        <v>136518196</v>
      </c>
      <c r="S9" s="3" t="s">
        <v>37</v>
      </c>
    </row>
    <row r="10" spans="1:19" ht="21" x14ac:dyDescent="0.55000000000000004">
      <c r="A10" s="4" t="s">
        <v>53</v>
      </c>
      <c r="C10" s="3" t="s">
        <v>59</v>
      </c>
      <c r="E10" s="3" t="s">
        <v>55</v>
      </c>
      <c r="G10" s="3" t="s">
        <v>56</v>
      </c>
      <c r="I10" s="3">
        <v>0</v>
      </c>
      <c r="K10" s="3">
        <v>83704371</v>
      </c>
      <c r="M10" s="3">
        <v>1986</v>
      </c>
      <c r="O10" s="3">
        <v>0</v>
      </c>
      <c r="Q10" s="3">
        <v>83706357</v>
      </c>
      <c r="S10" s="3" t="s">
        <v>37</v>
      </c>
    </row>
    <row r="11" spans="1:19" ht="21" x14ac:dyDescent="0.55000000000000004">
      <c r="A11" s="4" t="s">
        <v>53</v>
      </c>
      <c r="C11" s="3" t="s">
        <v>60</v>
      </c>
      <c r="E11" s="3" t="s">
        <v>55</v>
      </c>
      <c r="G11" s="3" t="s">
        <v>56</v>
      </c>
      <c r="I11" s="3">
        <v>0</v>
      </c>
      <c r="K11" s="3">
        <v>25237440</v>
      </c>
      <c r="M11" s="3">
        <v>1986</v>
      </c>
      <c r="O11" s="3">
        <v>0</v>
      </c>
      <c r="Q11" s="3">
        <v>25239426</v>
      </c>
      <c r="S11" s="3" t="s">
        <v>37</v>
      </c>
    </row>
    <row r="12" spans="1:19" ht="21" x14ac:dyDescent="0.55000000000000004">
      <c r="A12" s="4" t="s">
        <v>53</v>
      </c>
      <c r="C12" s="3" t="s">
        <v>61</v>
      </c>
      <c r="E12" s="3" t="s">
        <v>55</v>
      </c>
      <c r="G12" s="3" t="s">
        <v>56</v>
      </c>
      <c r="I12" s="3">
        <v>0</v>
      </c>
      <c r="K12" s="3">
        <v>211916640</v>
      </c>
      <c r="M12" s="3">
        <v>38084000</v>
      </c>
      <c r="O12" s="3">
        <v>0</v>
      </c>
      <c r="Q12" s="3">
        <v>250000640</v>
      </c>
      <c r="S12" s="3" t="s">
        <v>37</v>
      </c>
    </row>
    <row r="13" spans="1:19" ht="21" x14ac:dyDescent="0.55000000000000004">
      <c r="A13" s="4" t="s">
        <v>53</v>
      </c>
      <c r="C13" s="3" t="s">
        <v>62</v>
      </c>
      <c r="E13" s="3" t="s">
        <v>55</v>
      </c>
      <c r="G13" s="3" t="s">
        <v>56</v>
      </c>
      <c r="I13" s="3">
        <v>0</v>
      </c>
      <c r="K13" s="3">
        <v>78835706</v>
      </c>
      <c r="M13" s="3">
        <v>1986</v>
      </c>
      <c r="O13" s="3">
        <v>0</v>
      </c>
      <c r="Q13" s="3">
        <v>78837692</v>
      </c>
      <c r="S13" s="3" t="s">
        <v>37</v>
      </c>
    </row>
    <row r="14" spans="1:19" ht="21" x14ac:dyDescent="0.55000000000000004">
      <c r="A14" s="4" t="s">
        <v>53</v>
      </c>
      <c r="C14" s="3" t="s">
        <v>63</v>
      </c>
      <c r="E14" s="3" t="s">
        <v>55</v>
      </c>
      <c r="G14" s="3" t="s">
        <v>56</v>
      </c>
      <c r="I14" s="3">
        <v>0</v>
      </c>
      <c r="K14" s="3">
        <v>115783844</v>
      </c>
      <c r="M14" s="3">
        <v>1986</v>
      </c>
      <c r="O14" s="3">
        <v>0</v>
      </c>
      <c r="Q14" s="3">
        <v>115785830</v>
      </c>
      <c r="S14" s="3" t="s">
        <v>37</v>
      </c>
    </row>
    <row r="15" spans="1:19" ht="21" x14ac:dyDescent="0.55000000000000004">
      <c r="A15" s="4" t="s">
        <v>53</v>
      </c>
      <c r="C15" s="3" t="s">
        <v>64</v>
      </c>
      <c r="E15" s="3" t="s">
        <v>55</v>
      </c>
      <c r="G15" s="3" t="s">
        <v>56</v>
      </c>
      <c r="I15" s="3">
        <v>0</v>
      </c>
      <c r="K15" s="3">
        <v>54281497</v>
      </c>
      <c r="M15" s="3">
        <v>3972</v>
      </c>
      <c r="O15" s="3">
        <v>1986</v>
      </c>
      <c r="Q15" s="3">
        <v>54283483</v>
      </c>
      <c r="S15" s="3" t="s">
        <v>37</v>
      </c>
    </row>
    <row r="16" spans="1:19" ht="21" x14ac:dyDescent="0.55000000000000004">
      <c r="A16" s="4" t="s">
        <v>53</v>
      </c>
      <c r="C16" s="3" t="s">
        <v>65</v>
      </c>
      <c r="E16" s="3" t="s">
        <v>55</v>
      </c>
      <c r="G16" s="3" t="s">
        <v>56</v>
      </c>
      <c r="I16" s="3">
        <v>0</v>
      </c>
      <c r="K16" s="3">
        <v>5231561</v>
      </c>
      <c r="M16" s="3">
        <v>1986</v>
      </c>
      <c r="O16" s="3">
        <v>0</v>
      </c>
      <c r="Q16" s="3">
        <v>5233547</v>
      </c>
      <c r="S16" s="3" t="s">
        <v>37</v>
      </c>
    </row>
    <row r="17" spans="1:19" ht="21" x14ac:dyDescent="0.55000000000000004">
      <c r="A17" s="4" t="s">
        <v>53</v>
      </c>
      <c r="C17" s="3" t="s">
        <v>66</v>
      </c>
      <c r="E17" s="3" t="s">
        <v>55</v>
      </c>
      <c r="G17" s="3" t="s">
        <v>56</v>
      </c>
      <c r="I17" s="3">
        <v>0</v>
      </c>
      <c r="K17" s="3">
        <v>24349382</v>
      </c>
      <c r="M17" s="3">
        <v>1986</v>
      </c>
      <c r="O17" s="3">
        <v>0</v>
      </c>
      <c r="Q17" s="3">
        <v>24351368</v>
      </c>
      <c r="S17" s="3" t="s">
        <v>37</v>
      </c>
    </row>
    <row r="18" spans="1:19" ht="21" x14ac:dyDescent="0.55000000000000004">
      <c r="A18" s="4" t="s">
        <v>53</v>
      </c>
      <c r="C18" s="3" t="s">
        <v>67</v>
      </c>
      <c r="E18" s="3" t="s">
        <v>55</v>
      </c>
      <c r="G18" s="3" t="s">
        <v>56</v>
      </c>
      <c r="I18" s="3">
        <v>0</v>
      </c>
      <c r="K18" s="3">
        <v>500001937</v>
      </c>
      <c r="M18" s="3">
        <v>0</v>
      </c>
      <c r="O18" s="3">
        <v>0</v>
      </c>
      <c r="Q18" s="3">
        <v>500001937</v>
      </c>
      <c r="S18" s="3" t="s">
        <v>37</v>
      </c>
    </row>
    <row r="19" spans="1:19" ht="21" x14ac:dyDescent="0.55000000000000004">
      <c r="A19" s="4" t="s">
        <v>53</v>
      </c>
      <c r="C19" s="3" t="s">
        <v>68</v>
      </c>
      <c r="E19" s="3" t="s">
        <v>55</v>
      </c>
      <c r="G19" s="3" t="s">
        <v>56</v>
      </c>
      <c r="I19" s="3">
        <v>0</v>
      </c>
      <c r="K19" s="3">
        <v>500004033</v>
      </c>
      <c r="M19" s="3">
        <v>1986</v>
      </c>
      <c r="O19" s="3">
        <v>1986</v>
      </c>
      <c r="Q19" s="3">
        <v>500004033</v>
      </c>
      <c r="S19" s="3" t="s">
        <v>37</v>
      </c>
    </row>
    <row r="20" spans="1:19" ht="21" x14ac:dyDescent="0.55000000000000004">
      <c r="A20" s="4" t="s">
        <v>53</v>
      </c>
      <c r="C20" s="3" t="s">
        <v>69</v>
      </c>
      <c r="E20" s="3" t="s">
        <v>55</v>
      </c>
      <c r="G20" s="3" t="s">
        <v>56</v>
      </c>
      <c r="I20" s="3">
        <v>0</v>
      </c>
      <c r="K20" s="3">
        <v>41206152</v>
      </c>
      <c r="M20" s="3">
        <v>1986</v>
      </c>
      <c r="O20" s="3">
        <v>0</v>
      </c>
      <c r="Q20" s="3">
        <v>41208138</v>
      </c>
      <c r="S20" s="3" t="s">
        <v>37</v>
      </c>
    </row>
    <row r="21" spans="1:19" ht="21" x14ac:dyDescent="0.55000000000000004">
      <c r="A21" s="4" t="s">
        <v>53</v>
      </c>
      <c r="C21" s="3" t="s">
        <v>70</v>
      </c>
      <c r="E21" s="3" t="s">
        <v>55</v>
      </c>
      <c r="G21" s="3" t="s">
        <v>56</v>
      </c>
      <c r="I21" s="3">
        <v>0</v>
      </c>
      <c r="K21" s="3">
        <v>199730330</v>
      </c>
      <c r="M21" s="3">
        <v>3972</v>
      </c>
      <c r="O21" s="3">
        <v>1986</v>
      </c>
      <c r="Q21" s="3">
        <v>199732316</v>
      </c>
      <c r="S21" s="3" t="s">
        <v>37</v>
      </c>
    </row>
    <row r="22" spans="1:19" ht="21" x14ac:dyDescent="0.55000000000000004">
      <c r="A22" s="4" t="s">
        <v>71</v>
      </c>
      <c r="C22" s="3" t="s">
        <v>72</v>
      </c>
      <c r="E22" s="3" t="s">
        <v>73</v>
      </c>
      <c r="G22" s="3" t="s">
        <v>74</v>
      </c>
      <c r="I22" s="3">
        <v>0</v>
      </c>
      <c r="K22" s="3">
        <v>59002809654</v>
      </c>
      <c r="M22" s="3">
        <v>9389911107</v>
      </c>
      <c r="O22" s="3">
        <v>47350670000</v>
      </c>
      <c r="Q22" s="3">
        <v>21042050761</v>
      </c>
      <c r="S22" s="3" t="s">
        <v>140</v>
      </c>
    </row>
    <row r="23" spans="1:19" ht="21" x14ac:dyDescent="0.55000000000000004">
      <c r="A23" s="4" t="s">
        <v>71</v>
      </c>
      <c r="C23" s="3" t="s">
        <v>76</v>
      </c>
      <c r="E23" s="3" t="s">
        <v>73</v>
      </c>
      <c r="G23" s="3" t="s">
        <v>74</v>
      </c>
      <c r="I23" s="3">
        <v>0</v>
      </c>
      <c r="K23" s="3">
        <v>500000</v>
      </c>
      <c r="M23" s="3">
        <v>2397</v>
      </c>
      <c r="O23" s="3">
        <v>1986</v>
      </c>
      <c r="Q23" s="3">
        <v>500411</v>
      </c>
      <c r="S23" s="3" t="s">
        <v>37</v>
      </c>
    </row>
    <row r="24" spans="1:19" ht="21" x14ac:dyDescent="0.55000000000000004">
      <c r="A24" s="4" t="s">
        <v>71</v>
      </c>
      <c r="C24" s="3" t="s">
        <v>77</v>
      </c>
      <c r="E24" s="3" t="s">
        <v>73</v>
      </c>
      <c r="G24" s="3" t="s">
        <v>74</v>
      </c>
      <c r="I24" s="3">
        <v>0</v>
      </c>
      <c r="K24" s="3">
        <v>500000</v>
      </c>
      <c r="M24" s="3">
        <v>2397</v>
      </c>
      <c r="O24" s="3">
        <v>1986</v>
      </c>
      <c r="Q24" s="3">
        <v>500411</v>
      </c>
      <c r="S24" s="3" t="s">
        <v>37</v>
      </c>
    </row>
    <row r="25" spans="1:19" ht="21" x14ac:dyDescent="0.55000000000000004">
      <c r="A25" s="4" t="s">
        <v>71</v>
      </c>
      <c r="C25" s="3" t="s">
        <v>78</v>
      </c>
      <c r="E25" s="3" t="s">
        <v>73</v>
      </c>
      <c r="G25" s="3" t="s">
        <v>74</v>
      </c>
      <c r="I25" s="3">
        <v>0</v>
      </c>
      <c r="K25" s="3">
        <v>500000</v>
      </c>
      <c r="M25" s="3">
        <v>2397</v>
      </c>
      <c r="O25" s="3">
        <v>1986</v>
      </c>
      <c r="Q25" s="3">
        <v>500411</v>
      </c>
      <c r="S25" s="3" t="s">
        <v>37</v>
      </c>
    </row>
    <row r="26" spans="1:19" ht="21" x14ac:dyDescent="0.55000000000000004">
      <c r="A26" s="4" t="s">
        <v>71</v>
      </c>
      <c r="C26" s="3" t="s">
        <v>79</v>
      </c>
      <c r="E26" s="3" t="s">
        <v>73</v>
      </c>
      <c r="G26" s="3" t="s">
        <v>74</v>
      </c>
      <c r="I26" s="3">
        <v>0</v>
      </c>
      <c r="K26" s="3">
        <v>500000</v>
      </c>
      <c r="M26" s="3">
        <v>2397</v>
      </c>
      <c r="O26" s="3">
        <v>1986</v>
      </c>
      <c r="Q26" s="3">
        <v>500411</v>
      </c>
      <c r="S26" s="3" t="s">
        <v>37</v>
      </c>
    </row>
    <row r="27" spans="1:19" ht="21" x14ac:dyDescent="0.55000000000000004">
      <c r="A27" s="4" t="s">
        <v>71</v>
      </c>
      <c r="C27" s="3" t="s">
        <v>80</v>
      </c>
      <c r="E27" s="3" t="s">
        <v>73</v>
      </c>
      <c r="G27" s="3" t="s">
        <v>74</v>
      </c>
      <c r="I27" s="3">
        <v>0</v>
      </c>
      <c r="K27" s="3">
        <v>500000500000</v>
      </c>
      <c r="M27" s="3">
        <v>2397</v>
      </c>
      <c r="O27" s="3">
        <v>499999251986</v>
      </c>
      <c r="Q27" s="3">
        <v>1250411</v>
      </c>
      <c r="S27" s="3" t="s">
        <v>37</v>
      </c>
    </row>
    <row r="28" spans="1:19" ht="21" x14ac:dyDescent="0.55000000000000004">
      <c r="A28" s="4" t="s">
        <v>71</v>
      </c>
      <c r="C28" s="3" t="s">
        <v>81</v>
      </c>
      <c r="E28" s="3" t="s">
        <v>73</v>
      </c>
      <c r="G28" s="3" t="s">
        <v>74</v>
      </c>
      <c r="I28" s="3">
        <v>0</v>
      </c>
      <c r="K28" s="3">
        <v>500000</v>
      </c>
      <c r="M28" s="3">
        <v>2397</v>
      </c>
      <c r="O28" s="3">
        <v>1986</v>
      </c>
      <c r="Q28" s="3">
        <v>500411</v>
      </c>
      <c r="S28" s="3" t="s">
        <v>37</v>
      </c>
    </row>
    <row r="29" spans="1:19" ht="21" x14ac:dyDescent="0.55000000000000004">
      <c r="A29" s="4" t="s">
        <v>71</v>
      </c>
      <c r="C29" s="3" t="s">
        <v>82</v>
      </c>
      <c r="E29" s="3" t="s">
        <v>73</v>
      </c>
      <c r="G29" s="3" t="s">
        <v>74</v>
      </c>
      <c r="I29" s="3">
        <v>0</v>
      </c>
      <c r="K29" s="3">
        <v>500000</v>
      </c>
      <c r="M29" s="3">
        <v>411</v>
      </c>
      <c r="O29" s="3">
        <v>0</v>
      </c>
      <c r="Q29" s="3">
        <v>500411</v>
      </c>
      <c r="S29" s="3" t="s">
        <v>37</v>
      </c>
    </row>
    <row r="30" spans="1:19" ht="21" x14ac:dyDescent="0.55000000000000004">
      <c r="A30" s="4" t="s">
        <v>71</v>
      </c>
      <c r="C30" s="3" t="s">
        <v>83</v>
      </c>
      <c r="E30" s="3" t="s">
        <v>73</v>
      </c>
      <c r="G30" s="3" t="s">
        <v>74</v>
      </c>
      <c r="I30" s="3">
        <v>0</v>
      </c>
      <c r="K30" s="3">
        <v>500000</v>
      </c>
      <c r="M30" s="3">
        <v>2397</v>
      </c>
      <c r="O30" s="3">
        <v>1986</v>
      </c>
      <c r="Q30" s="3">
        <v>500411</v>
      </c>
      <c r="S30" s="3" t="s">
        <v>37</v>
      </c>
    </row>
    <row r="31" spans="1:19" ht="21" x14ac:dyDescent="0.55000000000000004">
      <c r="A31" s="4" t="s">
        <v>71</v>
      </c>
      <c r="C31" s="3" t="s">
        <v>84</v>
      </c>
      <c r="E31" s="3" t="s">
        <v>73</v>
      </c>
      <c r="G31" s="3" t="s">
        <v>74</v>
      </c>
      <c r="I31" s="3">
        <v>0</v>
      </c>
      <c r="K31" s="3">
        <v>500000</v>
      </c>
      <c r="M31" s="3">
        <v>2397</v>
      </c>
      <c r="O31" s="3">
        <v>1986</v>
      </c>
      <c r="Q31" s="3">
        <v>500411</v>
      </c>
      <c r="S31" s="3" t="s">
        <v>37</v>
      </c>
    </row>
    <row r="32" spans="1:19" ht="21" x14ac:dyDescent="0.55000000000000004">
      <c r="A32" s="4" t="s">
        <v>71</v>
      </c>
      <c r="C32" s="3" t="s">
        <v>85</v>
      </c>
      <c r="E32" s="3" t="s">
        <v>73</v>
      </c>
      <c r="G32" s="3" t="s">
        <v>74</v>
      </c>
      <c r="I32" s="3">
        <v>0</v>
      </c>
      <c r="K32" s="3">
        <v>109505530000</v>
      </c>
      <c r="M32" s="3">
        <v>2397</v>
      </c>
      <c r="O32" s="3">
        <v>109504781986</v>
      </c>
      <c r="Q32" s="3">
        <v>750411</v>
      </c>
      <c r="S32" s="3" t="s">
        <v>37</v>
      </c>
    </row>
    <row r="33" spans="1:19" ht="21" x14ac:dyDescent="0.55000000000000004">
      <c r="A33" s="4" t="s">
        <v>71</v>
      </c>
      <c r="C33" s="3" t="s">
        <v>86</v>
      </c>
      <c r="E33" s="3" t="s">
        <v>73</v>
      </c>
      <c r="G33" s="3" t="s">
        <v>74</v>
      </c>
      <c r="I33" s="3">
        <v>0</v>
      </c>
      <c r="K33" s="3">
        <v>3151530000</v>
      </c>
      <c r="M33" s="3">
        <v>2397</v>
      </c>
      <c r="O33" s="3">
        <v>3150250000</v>
      </c>
      <c r="Q33" s="3">
        <v>1282397</v>
      </c>
      <c r="S33" s="3" t="s">
        <v>37</v>
      </c>
    </row>
    <row r="34" spans="1:19" ht="21" x14ac:dyDescent="0.55000000000000004">
      <c r="A34" s="4" t="s">
        <v>71</v>
      </c>
      <c r="C34" s="3" t="s">
        <v>87</v>
      </c>
      <c r="E34" s="3" t="s">
        <v>73</v>
      </c>
      <c r="G34" s="3" t="s">
        <v>74</v>
      </c>
      <c r="I34" s="3">
        <v>0</v>
      </c>
      <c r="K34" s="3">
        <v>500000</v>
      </c>
      <c r="M34" s="3">
        <v>2397</v>
      </c>
      <c r="O34" s="3">
        <v>1986</v>
      </c>
      <c r="Q34" s="3">
        <v>500411</v>
      </c>
      <c r="S34" s="3" t="s">
        <v>37</v>
      </c>
    </row>
    <row r="35" spans="1:19" ht="21" x14ac:dyDescent="0.55000000000000004">
      <c r="A35" s="4" t="s">
        <v>71</v>
      </c>
      <c r="C35" s="3" t="s">
        <v>88</v>
      </c>
      <c r="E35" s="3" t="s">
        <v>73</v>
      </c>
      <c r="G35" s="3" t="s">
        <v>74</v>
      </c>
      <c r="I35" s="3">
        <v>0</v>
      </c>
      <c r="K35" s="3">
        <v>500000</v>
      </c>
      <c r="M35" s="3">
        <v>2397</v>
      </c>
      <c r="O35" s="3">
        <v>1986</v>
      </c>
      <c r="Q35" s="3">
        <v>500411</v>
      </c>
      <c r="S35" s="3" t="s">
        <v>37</v>
      </c>
    </row>
    <row r="36" spans="1:19" ht="21" x14ac:dyDescent="0.55000000000000004">
      <c r="A36" s="4" t="s">
        <v>89</v>
      </c>
      <c r="C36" s="3" t="s">
        <v>90</v>
      </c>
      <c r="E36" s="3" t="s">
        <v>73</v>
      </c>
      <c r="G36" s="3" t="s">
        <v>91</v>
      </c>
      <c r="I36" s="3">
        <v>0</v>
      </c>
      <c r="K36" s="3">
        <v>64062160712</v>
      </c>
      <c r="M36" s="3">
        <v>17288370888447</v>
      </c>
      <c r="O36" s="3">
        <v>17283820495588</v>
      </c>
      <c r="Q36" s="3">
        <v>68612553571</v>
      </c>
      <c r="S36" s="3" t="s">
        <v>136</v>
      </c>
    </row>
    <row r="37" spans="1:19" ht="21" x14ac:dyDescent="0.55000000000000004">
      <c r="A37" s="4" t="s">
        <v>89</v>
      </c>
      <c r="B37" s="25"/>
      <c r="C37" s="3" t="s">
        <v>92</v>
      </c>
      <c r="E37" s="3" t="s">
        <v>55</v>
      </c>
      <c r="G37" s="3" t="s">
        <v>93</v>
      </c>
      <c r="I37" s="3">
        <v>0</v>
      </c>
      <c r="K37" s="3">
        <v>743448176</v>
      </c>
      <c r="M37" s="3">
        <v>0</v>
      </c>
      <c r="O37" s="3">
        <v>0</v>
      </c>
      <c r="Q37" s="3">
        <v>743448176</v>
      </c>
      <c r="S37" s="3" t="s">
        <v>37</v>
      </c>
    </row>
    <row r="38" spans="1:19" ht="21" x14ac:dyDescent="0.55000000000000004">
      <c r="A38" s="4" t="s">
        <v>89</v>
      </c>
      <c r="C38" s="3" t="s">
        <v>94</v>
      </c>
      <c r="E38" s="3" t="s">
        <v>73</v>
      </c>
      <c r="G38" s="3" t="s">
        <v>93</v>
      </c>
      <c r="I38" s="3">
        <v>0</v>
      </c>
      <c r="K38" s="3">
        <v>45983335</v>
      </c>
      <c r="M38" s="3">
        <v>195271</v>
      </c>
      <c r="O38" s="3">
        <v>0</v>
      </c>
      <c r="Q38" s="3">
        <v>46178606</v>
      </c>
      <c r="S38" s="3" t="s">
        <v>37</v>
      </c>
    </row>
    <row r="39" spans="1:19" ht="21" x14ac:dyDescent="0.55000000000000004">
      <c r="A39" s="4" t="s">
        <v>89</v>
      </c>
      <c r="C39" s="3" t="s">
        <v>95</v>
      </c>
      <c r="E39" s="3" t="s">
        <v>73</v>
      </c>
      <c r="G39" s="3" t="s">
        <v>93</v>
      </c>
      <c r="I39" s="3">
        <v>0</v>
      </c>
      <c r="K39" s="3">
        <v>20448271418</v>
      </c>
      <c r="M39" s="3">
        <v>1903618</v>
      </c>
      <c r="O39" s="3">
        <v>20000000000</v>
      </c>
      <c r="Q39" s="3">
        <v>450175036</v>
      </c>
      <c r="S39" s="3" t="s">
        <v>37</v>
      </c>
    </row>
    <row r="40" spans="1:19" ht="21" x14ac:dyDescent="0.55000000000000004">
      <c r="A40" s="4" t="s">
        <v>89</v>
      </c>
      <c r="C40" s="3" t="s">
        <v>97</v>
      </c>
      <c r="E40" s="3" t="s">
        <v>73</v>
      </c>
      <c r="G40" s="3" t="s">
        <v>93</v>
      </c>
      <c r="I40" s="3">
        <v>0</v>
      </c>
      <c r="K40" s="3">
        <v>94073403</v>
      </c>
      <c r="M40" s="3">
        <v>399490</v>
      </c>
      <c r="O40" s="3">
        <v>0</v>
      </c>
      <c r="Q40" s="3">
        <v>94472893</v>
      </c>
      <c r="S40" s="3" t="s">
        <v>37</v>
      </c>
    </row>
    <row r="41" spans="1:19" ht="21" x14ac:dyDescent="0.55000000000000004">
      <c r="A41" s="4" t="s">
        <v>89</v>
      </c>
      <c r="C41" s="3" t="s">
        <v>98</v>
      </c>
      <c r="E41" s="3" t="s">
        <v>73</v>
      </c>
      <c r="G41" s="3" t="s">
        <v>93</v>
      </c>
      <c r="I41" s="3">
        <v>0</v>
      </c>
      <c r="K41" s="3">
        <v>2611345815</v>
      </c>
      <c r="M41" s="3">
        <v>11089277</v>
      </c>
      <c r="O41" s="3">
        <v>0</v>
      </c>
      <c r="Q41" s="3">
        <v>2622435092</v>
      </c>
      <c r="S41" s="3" t="s">
        <v>37</v>
      </c>
    </row>
    <row r="42" spans="1:19" ht="21" x14ac:dyDescent="0.55000000000000004">
      <c r="A42" s="4" t="s">
        <v>89</v>
      </c>
      <c r="C42" s="3" t="s">
        <v>99</v>
      </c>
      <c r="E42" s="3" t="s">
        <v>73</v>
      </c>
      <c r="G42" s="3" t="s">
        <v>93</v>
      </c>
      <c r="I42" s="3">
        <v>0</v>
      </c>
      <c r="K42" s="3">
        <v>10775119</v>
      </c>
      <c r="M42" s="3">
        <v>45757</v>
      </c>
      <c r="O42" s="3">
        <v>0</v>
      </c>
      <c r="Q42" s="3">
        <v>10820876</v>
      </c>
      <c r="S42" s="3" t="s">
        <v>37</v>
      </c>
    </row>
    <row r="43" spans="1:19" ht="21" x14ac:dyDescent="0.55000000000000004">
      <c r="A43" s="4" t="s">
        <v>89</v>
      </c>
      <c r="C43" s="3" t="s">
        <v>100</v>
      </c>
      <c r="E43" s="3" t="s">
        <v>73</v>
      </c>
      <c r="G43" s="3" t="s">
        <v>93</v>
      </c>
      <c r="I43" s="3">
        <v>0</v>
      </c>
      <c r="K43" s="3">
        <v>926264541</v>
      </c>
      <c r="M43" s="3">
        <v>3933452</v>
      </c>
      <c r="O43" s="3">
        <v>0</v>
      </c>
      <c r="Q43" s="3">
        <v>930197993</v>
      </c>
      <c r="S43" s="3" t="s">
        <v>37</v>
      </c>
    </row>
    <row r="44" spans="1:19" ht="21" x14ac:dyDescent="0.55000000000000004">
      <c r="A44" s="4" t="s">
        <v>89</v>
      </c>
      <c r="C44" s="3" t="s">
        <v>101</v>
      </c>
      <c r="E44" s="3" t="s">
        <v>73</v>
      </c>
      <c r="G44" s="3" t="s">
        <v>93</v>
      </c>
      <c r="I44" s="3">
        <v>0</v>
      </c>
      <c r="K44" s="3">
        <v>1597437101</v>
      </c>
      <c r="M44" s="3">
        <v>6783637</v>
      </c>
      <c r="O44" s="3">
        <v>0</v>
      </c>
      <c r="Q44" s="3">
        <v>1604220738</v>
      </c>
      <c r="S44" s="3" t="s">
        <v>37</v>
      </c>
    </row>
    <row r="45" spans="1:19" ht="21" x14ac:dyDescent="0.55000000000000004">
      <c r="A45" s="4" t="s">
        <v>89</v>
      </c>
      <c r="C45" s="3" t="s">
        <v>102</v>
      </c>
      <c r="E45" s="3" t="s">
        <v>73</v>
      </c>
      <c r="G45" s="3" t="s">
        <v>93</v>
      </c>
      <c r="I45" s="3">
        <v>0</v>
      </c>
      <c r="K45" s="3">
        <v>725660203</v>
      </c>
      <c r="M45" s="3">
        <v>3081571</v>
      </c>
      <c r="O45" s="3">
        <v>0</v>
      </c>
      <c r="Q45" s="3">
        <v>728741774</v>
      </c>
      <c r="S45" s="3" t="s">
        <v>37</v>
      </c>
    </row>
    <row r="46" spans="1:19" ht="21" x14ac:dyDescent="0.55000000000000004">
      <c r="A46" s="4" t="s">
        <v>89</v>
      </c>
      <c r="C46" s="3" t="s">
        <v>103</v>
      </c>
      <c r="E46" s="3" t="s">
        <v>73</v>
      </c>
      <c r="G46" s="3" t="s">
        <v>93</v>
      </c>
      <c r="I46" s="3">
        <v>0</v>
      </c>
      <c r="K46" s="3">
        <v>705834095</v>
      </c>
      <c r="M46" s="3">
        <v>2997378</v>
      </c>
      <c r="O46" s="3">
        <v>0</v>
      </c>
      <c r="Q46" s="3">
        <v>708831473</v>
      </c>
      <c r="S46" s="3" t="s">
        <v>37</v>
      </c>
    </row>
    <row r="47" spans="1:19" ht="21" x14ac:dyDescent="0.55000000000000004">
      <c r="A47" s="4" t="s">
        <v>89</v>
      </c>
      <c r="C47" s="3" t="s">
        <v>104</v>
      </c>
      <c r="E47" s="3" t="s">
        <v>73</v>
      </c>
      <c r="G47" s="3" t="s">
        <v>93</v>
      </c>
      <c r="I47" s="3">
        <v>0</v>
      </c>
      <c r="K47" s="3">
        <v>219935383</v>
      </c>
      <c r="M47" s="3">
        <v>933972</v>
      </c>
      <c r="O47" s="3">
        <v>0</v>
      </c>
      <c r="Q47" s="3">
        <v>220869355</v>
      </c>
      <c r="S47" s="3" t="s">
        <v>37</v>
      </c>
    </row>
    <row r="48" spans="1:19" ht="21" x14ac:dyDescent="0.55000000000000004">
      <c r="A48" s="4" t="s">
        <v>89</v>
      </c>
      <c r="C48" s="3" t="s">
        <v>105</v>
      </c>
      <c r="E48" s="3" t="s">
        <v>73</v>
      </c>
      <c r="G48" s="3" t="s">
        <v>93</v>
      </c>
      <c r="I48" s="3">
        <v>0</v>
      </c>
      <c r="K48" s="3">
        <v>58774225</v>
      </c>
      <c r="M48" s="3">
        <v>249589</v>
      </c>
      <c r="O48" s="3">
        <v>0</v>
      </c>
      <c r="Q48" s="3">
        <v>59023814</v>
      </c>
      <c r="S48" s="3" t="s">
        <v>37</v>
      </c>
    </row>
    <row r="49" spans="1:19" ht="21" x14ac:dyDescent="0.55000000000000004">
      <c r="A49" s="4" t="s">
        <v>89</v>
      </c>
      <c r="C49" s="3" t="s">
        <v>106</v>
      </c>
      <c r="E49" s="3" t="s">
        <v>73</v>
      </c>
      <c r="G49" s="3" t="s">
        <v>93</v>
      </c>
      <c r="I49" s="3">
        <v>0</v>
      </c>
      <c r="K49" s="3">
        <v>56266110</v>
      </c>
      <c r="M49" s="3">
        <v>238938</v>
      </c>
      <c r="O49" s="3">
        <v>0</v>
      </c>
      <c r="Q49" s="3">
        <v>56505048</v>
      </c>
      <c r="S49" s="3" t="s">
        <v>37</v>
      </c>
    </row>
    <row r="50" spans="1:19" ht="21" x14ac:dyDescent="0.55000000000000004">
      <c r="A50" s="4" t="s">
        <v>89</v>
      </c>
      <c r="C50" s="3" t="s">
        <v>107</v>
      </c>
      <c r="E50" s="3" t="s">
        <v>73</v>
      </c>
      <c r="G50" s="3" t="s">
        <v>93</v>
      </c>
      <c r="I50" s="3">
        <v>0</v>
      </c>
      <c r="K50" s="3">
        <v>898314624</v>
      </c>
      <c r="M50" s="3">
        <v>3814760</v>
      </c>
      <c r="O50" s="3">
        <v>0</v>
      </c>
      <c r="Q50" s="3">
        <v>902129384</v>
      </c>
      <c r="S50" s="3" t="s">
        <v>37</v>
      </c>
    </row>
    <row r="51" spans="1:19" ht="21" x14ac:dyDescent="0.55000000000000004">
      <c r="A51" s="4" t="s">
        <v>89</v>
      </c>
      <c r="C51" s="3" t="s">
        <v>108</v>
      </c>
      <c r="E51" s="3" t="s">
        <v>109</v>
      </c>
      <c r="G51" s="3" t="s">
        <v>110</v>
      </c>
      <c r="I51" s="3">
        <v>23</v>
      </c>
      <c r="K51" s="3">
        <v>3500000000000</v>
      </c>
      <c r="M51" s="3">
        <v>0</v>
      </c>
      <c r="O51" s="3">
        <v>0</v>
      </c>
      <c r="Q51" s="3">
        <v>3500000000000</v>
      </c>
      <c r="S51" s="3" t="s">
        <v>167</v>
      </c>
    </row>
    <row r="52" spans="1:19" ht="21" x14ac:dyDescent="0.55000000000000004">
      <c r="A52" s="4" t="s">
        <v>111</v>
      </c>
      <c r="C52" s="3" t="s">
        <v>112</v>
      </c>
      <c r="E52" s="3" t="s">
        <v>109</v>
      </c>
      <c r="G52" s="3" t="s">
        <v>113</v>
      </c>
      <c r="I52" s="3">
        <v>27</v>
      </c>
      <c r="K52" s="3">
        <v>2000000000000</v>
      </c>
      <c r="M52" s="3">
        <v>0</v>
      </c>
      <c r="O52" s="3">
        <v>0</v>
      </c>
      <c r="Q52" s="3">
        <v>2000000000000</v>
      </c>
      <c r="S52" s="3" t="s">
        <v>168</v>
      </c>
    </row>
    <row r="53" spans="1:19" ht="21" x14ac:dyDescent="0.55000000000000004">
      <c r="A53" s="4" t="s">
        <v>111</v>
      </c>
      <c r="C53" s="3" t="s">
        <v>114</v>
      </c>
      <c r="E53" s="3" t="s">
        <v>73</v>
      </c>
      <c r="G53" s="3" t="s">
        <v>113</v>
      </c>
      <c r="I53" s="3">
        <v>0</v>
      </c>
      <c r="K53" s="3">
        <v>11224861</v>
      </c>
      <c r="M53" s="3">
        <v>42904111628</v>
      </c>
      <c r="O53" s="3">
        <v>42910677200</v>
      </c>
      <c r="Q53" s="3">
        <v>4659289</v>
      </c>
      <c r="S53" s="3" t="s">
        <v>37</v>
      </c>
    </row>
    <row r="54" spans="1:19" ht="19.5" thickBot="1" x14ac:dyDescent="0.5">
      <c r="K54" s="11">
        <f>SUM(K8:K53)</f>
        <v>6267357501078</v>
      </c>
      <c r="L54" s="3">
        <f t="shared" ref="L54:P54" si="0">SUM(L8:L53)</f>
        <v>0</v>
      </c>
      <c r="M54" s="11">
        <f>SUM(M8:M53)</f>
        <v>17349854078871</v>
      </c>
      <c r="N54" s="3">
        <f t="shared" si="0"/>
        <v>0</v>
      </c>
      <c r="O54" s="11">
        <f>SUM(O8:O53)</f>
        <v>18015851072578</v>
      </c>
      <c r="P54" s="3">
        <f t="shared" si="0"/>
        <v>0</v>
      </c>
      <c r="Q54" s="11">
        <f>SUM(Q8:Q53)</f>
        <v>5601360507371</v>
      </c>
    </row>
    <row r="55" spans="1:19" ht="19.5" thickTop="1" x14ac:dyDescent="0.45"/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25" right="0.25" top="0.75" bottom="0.75" header="0.3" footer="0.3"/>
  <pageSetup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T40"/>
  <sheetViews>
    <sheetView rightToLeft="1" view="pageBreakPreview" topLeftCell="A19" zoomScale="90" zoomScaleNormal="100" zoomScaleSheetLayoutView="90" workbookViewId="0">
      <selection activeCell="F29" sqref="F29"/>
    </sheetView>
  </sheetViews>
  <sheetFormatPr defaultColWidth="9.125" defaultRowHeight="18.75" x14ac:dyDescent="0.45"/>
  <cols>
    <col min="1" max="1" width="21" style="3" customWidth="1"/>
    <col min="2" max="2" width="21" style="3" bestFit="1" customWidth="1"/>
    <col min="3" max="3" width="1" style="3" customWidth="1"/>
    <col min="4" max="4" width="16" style="3" bestFit="1" customWidth="1"/>
    <col min="5" max="5" width="1" style="3" customWidth="1"/>
    <col min="6" max="6" width="14.75" style="3" bestFit="1" customWidth="1"/>
    <col min="7" max="7" width="1" style="3" customWidth="1"/>
    <col min="8" max="8" width="8.75" style="3" bestFit="1" customWidth="1"/>
    <col min="9" max="9" width="1" style="3" customWidth="1"/>
    <col min="10" max="10" width="18.125" style="3" bestFit="1" customWidth="1"/>
    <col min="11" max="11" width="1" style="3" customWidth="1"/>
    <col min="12" max="12" width="14" style="3" bestFit="1" customWidth="1"/>
    <col min="13" max="13" width="1" style="3" customWidth="1"/>
    <col min="14" max="14" width="18.25" style="3" bestFit="1" customWidth="1"/>
    <col min="15" max="15" width="1" style="3" customWidth="1"/>
    <col min="16" max="16" width="18.125" style="3" bestFit="1" customWidth="1"/>
    <col min="17" max="17" width="1" style="3" customWidth="1"/>
    <col min="18" max="18" width="14.25" style="3" bestFit="1" customWidth="1"/>
    <col min="19" max="19" width="1" style="3" customWidth="1"/>
    <col min="20" max="20" width="18.25" style="3" bestFit="1" customWidth="1"/>
    <col min="21" max="21" width="1" style="3" customWidth="1"/>
    <col min="22" max="22" width="9.125" style="3" customWidth="1"/>
    <col min="23" max="16384" width="9.125" style="3"/>
  </cols>
  <sheetData>
    <row r="1" spans="2:20" ht="30" x14ac:dyDescent="0.7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2:20" ht="30" x14ac:dyDescent="0.75">
      <c r="B2" s="35" t="s">
        <v>115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2:20" ht="30" x14ac:dyDescent="0.75">
      <c r="B3" s="35" t="s">
        <v>165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2:20" ht="28.5" thickBot="1" x14ac:dyDescent="0.5">
      <c r="B4" s="32" t="s">
        <v>116</v>
      </c>
      <c r="C4" s="32" t="s">
        <v>116</v>
      </c>
      <c r="D4" s="32" t="s">
        <v>116</v>
      </c>
      <c r="E4" s="32" t="s">
        <v>116</v>
      </c>
      <c r="F4" s="32" t="s">
        <v>116</v>
      </c>
      <c r="G4" s="32" t="s">
        <v>116</v>
      </c>
      <c r="H4" s="32" t="s">
        <v>116</v>
      </c>
      <c r="I4" s="5"/>
      <c r="J4" s="32" t="s">
        <v>117</v>
      </c>
      <c r="K4" s="32" t="s">
        <v>117</v>
      </c>
      <c r="L4" s="32" t="s">
        <v>117</v>
      </c>
      <c r="M4" s="32" t="s">
        <v>117</v>
      </c>
      <c r="N4" s="32" t="s">
        <v>117</v>
      </c>
      <c r="O4" s="5"/>
      <c r="P4" s="32" t="s">
        <v>118</v>
      </c>
      <c r="Q4" s="32" t="s">
        <v>118</v>
      </c>
      <c r="R4" s="32" t="s">
        <v>118</v>
      </c>
      <c r="S4" s="32" t="s">
        <v>118</v>
      </c>
      <c r="T4" s="32" t="s">
        <v>118</v>
      </c>
    </row>
    <row r="5" spans="2:20" ht="27.75" x14ac:dyDescent="0.45">
      <c r="B5" s="13" t="s">
        <v>119</v>
      </c>
      <c r="C5" s="5"/>
      <c r="D5" s="13" t="s">
        <v>120</v>
      </c>
      <c r="E5" s="5"/>
      <c r="F5" s="13" t="s">
        <v>42</v>
      </c>
      <c r="G5" s="5"/>
      <c r="H5" s="13" t="s">
        <v>43</v>
      </c>
      <c r="I5" s="5"/>
      <c r="J5" s="13" t="s">
        <v>121</v>
      </c>
      <c r="K5" s="5"/>
      <c r="L5" s="13" t="s">
        <v>122</v>
      </c>
      <c r="M5" s="5"/>
      <c r="N5" s="13" t="s">
        <v>123</v>
      </c>
      <c r="O5" s="5"/>
      <c r="P5" s="13" t="s">
        <v>121</v>
      </c>
      <c r="Q5" s="5"/>
      <c r="R5" s="13" t="s">
        <v>122</v>
      </c>
      <c r="S5" s="5"/>
      <c r="T5" s="13" t="s">
        <v>123</v>
      </c>
    </row>
    <row r="6" spans="2:20" ht="21" x14ac:dyDescent="0.55000000000000004">
      <c r="B6" s="4" t="s">
        <v>53</v>
      </c>
      <c r="D6" s="3">
        <v>17</v>
      </c>
      <c r="F6" s="3" t="s">
        <v>124</v>
      </c>
      <c r="H6" s="3">
        <v>0</v>
      </c>
      <c r="J6" s="3">
        <v>9115360000</v>
      </c>
      <c r="L6" s="3">
        <v>0</v>
      </c>
      <c r="N6" s="3">
        <v>9115360000</v>
      </c>
      <c r="P6" s="3">
        <v>9115360000</v>
      </c>
      <c r="R6" s="3">
        <v>0</v>
      </c>
      <c r="T6" s="3">
        <v>9115360000</v>
      </c>
    </row>
    <row r="7" spans="2:20" ht="21" x14ac:dyDescent="0.55000000000000004">
      <c r="B7" s="4" t="s">
        <v>53</v>
      </c>
      <c r="D7" s="3">
        <v>17</v>
      </c>
      <c r="F7" s="3" t="s">
        <v>124</v>
      </c>
      <c r="H7" s="3">
        <v>0</v>
      </c>
      <c r="J7" s="3">
        <v>1986</v>
      </c>
      <c r="L7" s="3">
        <v>0</v>
      </c>
      <c r="N7" s="3">
        <v>1986</v>
      </c>
      <c r="P7" s="3">
        <v>1986</v>
      </c>
      <c r="R7" s="3">
        <v>0</v>
      </c>
      <c r="T7" s="3">
        <v>1986</v>
      </c>
    </row>
    <row r="8" spans="2:20" ht="21" x14ac:dyDescent="0.55000000000000004">
      <c r="B8" s="4" t="s">
        <v>71</v>
      </c>
      <c r="D8" s="3">
        <v>1</v>
      </c>
      <c r="F8" s="3" t="s">
        <v>124</v>
      </c>
      <c r="H8" s="3">
        <v>0</v>
      </c>
      <c r="J8" s="3">
        <v>274991107</v>
      </c>
      <c r="L8" s="3">
        <v>0</v>
      </c>
      <c r="N8" s="3">
        <v>274991107</v>
      </c>
      <c r="P8" s="3">
        <v>274991107</v>
      </c>
      <c r="R8" s="3">
        <v>0</v>
      </c>
      <c r="T8" s="3">
        <v>274991107</v>
      </c>
    </row>
    <row r="9" spans="2:20" ht="21" x14ac:dyDescent="0.55000000000000004">
      <c r="B9" s="4" t="s">
        <v>71</v>
      </c>
      <c r="D9" s="3">
        <v>1</v>
      </c>
      <c r="F9" s="3" t="s">
        <v>124</v>
      </c>
      <c r="H9" s="3">
        <v>0</v>
      </c>
      <c r="J9" s="3">
        <v>2397</v>
      </c>
      <c r="L9" s="3">
        <v>0</v>
      </c>
      <c r="N9" s="3">
        <v>2397</v>
      </c>
      <c r="P9" s="3">
        <v>2397</v>
      </c>
      <c r="R9" s="3">
        <v>0</v>
      </c>
      <c r="T9" s="3">
        <v>2397</v>
      </c>
    </row>
    <row r="10" spans="2:20" ht="21" x14ac:dyDescent="0.55000000000000004">
      <c r="B10" s="4" t="s">
        <v>71</v>
      </c>
      <c r="D10" s="3">
        <v>1</v>
      </c>
      <c r="F10" s="3" t="s">
        <v>124</v>
      </c>
      <c r="H10" s="3">
        <v>0</v>
      </c>
      <c r="J10" s="3">
        <v>2397</v>
      </c>
      <c r="L10" s="3">
        <v>0</v>
      </c>
      <c r="N10" s="3">
        <v>2397</v>
      </c>
      <c r="P10" s="3">
        <v>2397</v>
      </c>
      <c r="R10" s="3">
        <v>0</v>
      </c>
      <c r="T10" s="3">
        <v>2397</v>
      </c>
    </row>
    <row r="11" spans="2:20" ht="21" x14ac:dyDescent="0.55000000000000004">
      <c r="B11" s="4" t="s">
        <v>71</v>
      </c>
      <c r="D11" s="3">
        <v>1</v>
      </c>
      <c r="F11" s="3" t="s">
        <v>124</v>
      </c>
      <c r="H11" s="3">
        <v>0</v>
      </c>
      <c r="J11" s="3">
        <v>2397</v>
      </c>
      <c r="L11" s="3">
        <v>0</v>
      </c>
      <c r="N11" s="3">
        <v>2397</v>
      </c>
      <c r="P11" s="3">
        <v>2397</v>
      </c>
      <c r="R11" s="3">
        <v>0</v>
      </c>
      <c r="T11" s="3">
        <v>2397</v>
      </c>
    </row>
    <row r="12" spans="2:20" ht="21" x14ac:dyDescent="0.55000000000000004">
      <c r="B12" s="4" t="s">
        <v>71</v>
      </c>
      <c r="D12" s="3">
        <v>1</v>
      </c>
      <c r="F12" s="3" t="s">
        <v>124</v>
      </c>
      <c r="H12" s="3">
        <v>0</v>
      </c>
      <c r="J12" s="3">
        <v>2397</v>
      </c>
      <c r="L12" s="3">
        <v>0</v>
      </c>
      <c r="N12" s="3">
        <v>2397</v>
      </c>
      <c r="P12" s="3">
        <v>2397</v>
      </c>
      <c r="R12" s="3">
        <v>0</v>
      </c>
      <c r="T12" s="3">
        <v>2397</v>
      </c>
    </row>
    <row r="13" spans="2:20" ht="21" x14ac:dyDescent="0.55000000000000004">
      <c r="B13" s="4" t="s">
        <v>71</v>
      </c>
      <c r="D13" s="3">
        <v>1</v>
      </c>
      <c r="F13" s="3" t="s">
        <v>124</v>
      </c>
      <c r="H13" s="3">
        <v>0</v>
      </c>
      <c r="J13" s="3">
        <v>2397</v>
      </c>
      <c r="L13" s="3">
        <v>0</v>
      </c>
      <c r="N13" s="3">
        <v>2397</v>
      </c>
      <c r="P13" s="3">
        <v>2397</v>
      </c>
      <c r="R13" s="3">
        <v>0</v>
      </c>
      <c r="T13" s="3">
        <v>2397</v>
      </c>
    </row>
    <row r="14" spans="2:20" ht="21" x14ac:dyDescent="0.55000000000000004">
      <c r="B14" s="4" t="s">
        <v>71</v>
      </c>
      <c r="D14" s="3">
        <v>1</v>
      </c>
      <c r="F14" s="3" t="s">
        <v>124</v>
      </c>
      <c r="H14" s="3">
        <v>0</v>
      </c>
      <c r="J14" s="3">
        <v>2397</v>
      </c>
      <c r="L14" s="3">
        <v>0</v>
      </c>
      <c r="N14" s="3">
        <v>2397</v>
      </c>
      <c r="P14" s="3">
        <v>2397</v>
      </c>
      <c r="R14" s="3">
        <v>0</v>
      </c>
      <c r="T14" s="3">
        <v>2397</v>
      </c>
    </row>
    <row r="15" spans="2:20" ht="21" x14ac:dyDescent="0.55000000000000004">
      <c r="B15" s="4" t="s">
        <v>71</v>
      </c>
      <c r="D15" s="3">
        <v>1</v>
      </c>
      <c r="F15" s="3" t="s">
        <v>124</v>
      </c>
      <c r="H15" s="3">
        <v>0</v>
      </c>
      <c r="J15" s="3">
        <v>411</v>
      </c>
      <c r="L15" s="3">
        <v>0</v>
      </c>
      <c r="N15" s="3">
        <v>411</v>
      </c>
      <c r="P15" s="3">
        <v>411</v>
      </c>
      <c r="R15" s="3">
        <v>0</v>
      </c>
      <c r="T15" s="3">
        <v>411</v>
      </c>
    </row>
    <row r="16" spans="2:20" ht="21" x14ac:dyDescent="0.55000000000000004">
      <c r="B16" s="4" t="s">
        <v>71</v>
      </c>
      <c r="D16" s="3">
        <v>1</v>
      </c>
      <c r="F16" s="3" t="s">
        <v>124</v>
      </c>
      <c r="H16" s="3">
        <v>0</v>
      </c>
      <c r="J16" s="3">
        <v>2397</v>
      </c>
      <c r="L16" s="3">
        <v>0</v>
      </c>
      <c r="N16" s="3">
        <v>2397</v>
      </c>
      <c r="P16" s="3">
        <v>2397</v>
      </c>
      <c r="R16" s="3">
        <v>0</v>
      </c>
      <c r="T16" s="3">
        <v>2397</v>
      </c>
    </row>
    <row r="17" spans="2:20" ht="21" x14ac:dyDescent="0.55000000000000004">
      <c r="B17" s="4" t="s">
        <v>71</v>
      </c>
      <c r="D17" s="3">
        <v>1</v>
      </c>
      <c r="F17" s="3" t="s">
        <v>124</v>
      </c>
      <c r="H17" s="3">
        <v>0</v>
      </c>
      <c r="J17" s="3">
        <v>2397</v>
      </c>
      <c r="L17" s="3">
        <v>0</v>
      </c>
      <c r="N17" s="3">
        <v>2397</v>
      </c>
      <c r="P17" s="3">
        <v>2397</v>
      </c>
      <c r="R17" s="3">
        <v>0</v>
      </c>
      <c r="T17" s="3">
        <v>2397</v>
      </c>
    </row>
    <row r="18" spans="2:20" ht="21" x14ac:dyDescent="0.55000000000000004">
      <c r="B18" s="4" t="s">
        <v>71</v>
      </c>
      <c r="D18" s="3">
        <v>1</v>
      </c>
      <c r="F18" s="3" t="s">
        <v>124</v>
      </c>
      <c r="H18" s="3">
        <v>0</v>
      </c>
      <c r="J18" s="3">
        <v>2397</v>
      </c>
      <c r="L18" s="3">
        <v>0</v>
      </c>
      <c r="N18" s="3">
        <v>2397</v>
      </c>
      <c r="P18" s="3">
        <v>2397</v>
      </c>
      <c r="R18" s="3">
        <v>0</v>
      </c>
      <c r="T18" s="3">
        <v>2397</v>
      </c>
    </row>
    <row r="19" spans="2:20" ht="21" x14ac:dyDescent="0.55000000000000004">
      <c r="B19" s="4" t="s">
        <v>71</v>
      </c>
      <c r="D19" s="3">
        <v>1</v>
      </c>
      <c r="F19" s="3" t="s">
        <v>124</v>
      </c>
      <c r="H19" s="3">
        <v>0</v>
      </c>
      <c r="J19" s="3">
        <v>2397</v>
      </c>
      <c r="L19" s="3">
        <v>0</v>
      </c>
      <c r="N19" s="3">
        <v>2397</v>
      </c>
      <c r="P19" s="3">
        <v>2397</v>
      </c>
      <c r="R19" s="3">
        <v>0</v>
      </c>
      <c r="T19" s="3">
        <v>2397</v>
      </c>
    </row>
    <row r="20" spans="2:20" ht="21" x14ac:dyDescent="0.55000000000000004">
      <c r="B20" s="4" t="s">
        <v>71</v>
      </c>
      <c r="D20" s="3">
        <v>1</v>
      </c>
      <c r="F20" s="3" t="s">
        <v>124</v>
      </c>
      <c r="H20" s="3">
        <v>0</v>
      </c>
      <c r="J20" s="3">
        <v>2397</v>
      </c>
      <c r="L20" s="3">
        <v>0</v>
      </c>
      <c r="N20" s="3">
        <v>2397</v>
      </c>
      <c r="P20" s="3">
        <v>2397</v>
      </c>
      <c r="R20" s="3">
        <v>0</v>
      </c>
      <c r="T20" s="3">
        <v>2397</v>
      </c>
    </row>
    <row r="21" spans="2:20" ht="21" x14ac:dyDescent="0.55000000000000004">
      <c r="B21" s="4" t="s">
        <v>71</v>
      </c>
      <c r="D21" s="3">
        <v>1</v>
      </c>
      <c r="F21" s="3" t="s">
        <v>124</v>
      </c>
      <c r="H21" s="3">
        <v>0</v>
      </c>
      <c r="J21" s="3">
        <v>2397</v>
      </c>
      <c r="L21" s="3">
        <v>0</v>
      </c>
      <c r="N21" s="3">
        <v>2397</v>
      </c>
      <c r="P21" s="3">
        <v>2397</v>
      </c>
      <c r="R21" s="3">
        <v>0</v>
      </c>
      <c r="T21" s="3">
        <v>2397</v>
      </c>
    </row>
    <row r="22" spans="2:20" ht="21" x14ac:dyDescent="0.55000000000000004">
      <c r="B22" s="4" t="s">
        <v>89</v>
      </c>
      <c r="D22" s="3">
        <v>9</v>
      </c>
      <c r="F22" s="3" t="s">
        <v>124</v>
      </c>
      <c r="H22" s="3">
        <v>0</v>
      </c>
      <c r="J22" s="3">
        <v>1026249</v>
      </c>
      <c r="L22" s="3">
        <v>0</v>
      </c>
      <c r="N22" s="3">
        <v>1026249</v>
      </c>
      <c r="P22" s="3">
        <v>1026249</v>
      </c>
      <c r="R22" s="3">
        <v>0</v>
      </c>
      <c r="T22" s="3">
        <v>1026249</v>
      </c>
    </row>
    <row r="23" spans="2:20" ht="21" x14ac:dyDescent="0.55000000000000004">
      <c r="B23" s="4" t="s">
        <v>89</v>
      </c>
      <c r="D23" s="3">
        <v>15</v>
      </c>
      <c r="F23" s="3" t="s">
        <v>124</v>
      </c>
      <c r="H23" s="3">
        <v>0</v>
      </c>
      <c r="J23" s="3">
        <v>195271</v>
      </c>
      <c r="L23" s="3">
        <v>0</v>
      </c>
      <c r="N23" s="3">
        <v>195271</v>
      </c>
      <c r="P23" s="3">
        <v>195271</v>
      </c>
      <c r="R23" s="3">
        <v>0</v>
      </c>
      <c r="T23" s="3">
        <v>195271</v>
      </c>
    </row>
    <row r="24" spans="2:20" ht="21" x14ac:dyDescent="0.55000000000000004">
      <c r="B24" s="4" t="s">
        <v>89</v>
      </c>
      <c r="D24" s="3">
        <v>15</v>
      </c>
      <c r="F24" s="3" t="s">
        <v>124</v>
      </c>
      <c r="H24" s="3">
        <v>0</v>
      </c>
      <c r="J24" s="3">
        <v>1903618</v>
      </c>
      <c r="L24" s="3">
        <v>0</v>
      </c>
      <c r="N24" s="3">
        <v>1903618</v>
      </c>
      <c r="P24" s="3">
        <v>1903618</v>
      </c>
      <c r="R24" s="3">
        <v>0</v>
      </c>
      <c r="T24" s="3">
        <v>1903618</v>
      </c>
    </row>
    <row r="25" spans="2:20" ht="21" x14ac:dyDescent="0.55000000000000004">
      <c r="B25" s="4" t="s">
        <v>89</v>
      </c>
      <c r="D25" s="3">
        <v>15</v>
      </c>
      <c r="F25" s="3" t="s">
        <v>124</v>
      </c>
      <c r="H25" s="3">
        <v>0</v>
      </c>
      <c r="J25" s="3">
        <v>399490</v>
      </c>
      <c r="L25" s="3">
        <v>0</v>
      </c>
      <c r="N25" s="3">
        <v>399490</v>
      </c>
      <c r="P25" s="3">
        <v>399490</v>
      </c>
      <c r="R25" s="3">
        <v>0</v>
      </c>
      <c r="T25" s="3">
        <v>399490</v>
      </c>
    </row>
    <row r="26" spans="2:20" ht="21" x14ac:dyDescent="0.55000000000000004">
      <c r="B26" s="4" t="s">
        <v>89</v>
      </c>
      <c r="D26" s="3">
        <v>15</v>
      </c>
      <c r="F26" s="3" t="s">
        <v>124</v>
      </c>
      <c r="H26" s="3">
        <v>0</v>
      </c>
      <c r="J26" s="3">
        <v>11089277</v>
      </c>
      <c r="L26" s="3">
        <v>0</v>
      </c>
      <c r="N26" s="3">
        <v>11089277</v>
      </c>
      <c r="P26" s="3">
        <v>11089277</v>
      </c>
      <c r="R26" s="3">
        <v>0</v>
      </c>
      <c r="T26" s="3">
        <v>11089277</v>
      </c>
    </row>
    <row r="27" spans="2:20" ht="21" x14ac:dyDescent="0.55000000000000004">
      <c r="B27" s="4" t="s">
        <v>89</v>
      </c>
      <c r="D27" s="3">
        <v>15</v>
      </c>
      <c r="F27" s="3" t="s">
        <v>124</v>
      </c>
      <c r="H27" s="3">
        <v>0</v>
      </c>
      <c r="J27" s="3">
        <v>45757</v>
      </c>
      <c r="L27" s="3">
        <v>0</v>
      </c>
      <c r="N27" s="3">
        <v>45757</v>
      </c>
      <c r="P27" s="3">
        <v>45757</v>
      </c>
      <c r="R27" s="3">
        <v>0</v>
      </c>
      <c r="T27" s="3">
        <v>45757</v>
      </c>
    </row>
    <row r="28" spans="2:20" ht="21" x14ac:dyDescent="0.55000000000000004">
      <c r="B28" s="4" t="s">
        <v>89</v>
      </c>
      <c r="D28" s="3">
        <v>15</v>
      </c>
      <c r="F28" s="3" t="s">
        <v>124</v>
      </c>
      <c r="H28" s="3">
        <v>0</v>
      </c>
      <c r="J28" s="3">
        <v>3933452</v>
      </c>
      <c r="L28" s="3">
        <v>0</v>
      </c>
      <c r="N28" s="3">
        <v>3933452</v>
      </c>
      <c r="P28" s="3">
        <v>3933452</v>
      </c>
      <c r="R28" s="3">
        <v>0</v>
      </c>
      <c r="T28" s="3">
        <v>3933452</v>
      </c>
    </row>
    <row r="29" spans="2:20" ht="21" x14ac:dyDescent="0.55000000000000004">
      <c r="B29" s="4" t="s">
        <v>89</v>
      </c>
      <c r="D29" s="3">
        <v>15</v>
      </c>
      <c r="F29" s="3" t="s">
        <v>124</v>
      </c>
      <c r="H29" s="3">
        <v>0</v>
      </c>
      <c r="J29" s="3">
        <v>6783637</v>
      </c>
      <c r="L29" s="3">
        <v>0</v>
      </c>
      <c r="N29" s="3">
        <v>6783637</v>
      </c>
      <c r="P29" s="3">
        <v>6783637</v>
      </c>
      <c r="R29" s="3">
        <v>0</v>
      </c>
      <c r="T29" s="3">
        <v>6783637</v>
      </c>
    </row>
    <row r="30" spans="2:20" ht="21" x14ac:dyDescent="0.55000000000000004">
      <c r="B30" s="4" t="s">
        <v>89</v>
      </c>
      <c r="D30" s="3">
        <v>15</v>
      </c>
      <c r="F30" s="3" t="s">
        <v>124</v>
      </c>
      <c r="H30" s="3">
        <v>0</v>
      </c>
      <c r="J30" s="3">
        <v>3081571</v>
      </c>
      <c r="L30" s="3">
        <v>0</v>
      </c>
      <c r="N30" s="3">
        <v>3081571</v>
      </c>
      <c r="P30" s="3">
        <v>3081571</v>
      </c>
      <c r="R30" s="3">
        <v>0</v>
      </c>
      <c r="T30" s="3">
        <v>3081571</v>
      </c>
    </row>
    <row r="31" spans="2:20" ht="21" x14ac:dyDescent="0.55000000000000004">
      <c r="B31" s="4" t="s">
        <v>89</v>
      </c>
      <c r="D31" s="3">
        <v>15</v>
      </c>
      <c r="F31" s="3" t="s">
        <v>124</v>
      </c>
      <c r="H31" s="3">
        <v>0</v>
      </c>
      <c r="J31" s="3">
        <v>2997378</v>
      </c>
      <c r="L31" s="3">
        <v>0</v>
      </c>
      <c r="N31" s="3">
        <v>2997378</v>
      </c>
      <c r="P31" s="3">
        <v>2997378</v>
      </c>
      <c r="R31" s="3">
        <v>0</v>
      </c>
      <c r="T31" s="3">
        <v>2997378</v>
      </c>
    </row>
    <row r="32" spans="2:20" ht="21" x14ac:dyDescent="0.55000000000000004">
      <c r="B32" s="4" t="s">
        <v>89</v>
      </c>
      <c r="D32" s="3">
        <v>15</v>
      </c>
      <c r="F32" s="3" t="s">
        <v>124</v>
      </c>
      <c r="H32" s="3">
        <v>0</v>
      </c>
      <c r="J32" s="3">
        <v>933972</v>
      </c>
      <c r="L32" s="3">
        <v>0</v>
      </c>
      <c r="N32" s="3">
        <v>933972</v>
      </c>
      <c r="P32" s="3">
        <v>933972</v>
      </c>
      <c r="R32" s="3">
        <v>0</v>
      </c>
      <c r="T32" s="3">
        <v>933972</v>
      </c>
    </row>
    <row r="33" spans="2:20" ht="21" x14ac:dyDescent="0.55000000000000004">
      <c r="B33" s="4" t="s">
        <v>89</v>
      </c>
      <c r="D33" s="3">
        <v>15</v>
      </c>
      <c r="F33" s="3" t="s">
        <v>124</v>
      </c>
      <c r="H33" s="3">
        <v>0</v>
      </c>
      <c r="J33" s="3">
        <v>249589</v>
      </c>
      <c r="L33" s="3">
        <v>0</v>
      </c>
      <c r="N33" s="3">
        <v>249589</v>
      </c>
      <c r="P33" s="3">
        <v>249589</v>
      </c>
      <c r="R33" s="3">
        <v>0</v>
      </c>
      <c r="T33" s="3">
        <v>249589</v>
      </c>
    </row>
    <row r="34" spans="2:20" ht="21" x14ac:dyDescent="0.55000000000000004">
      <c r="B34" s="4" t="s">
        <v>89</v>
      </c>
      <c r="D34" s="3">
        <v>15</v>
      </c>
      <c r="F34" s="3" t="s">
        <v>124</v>
      </c>
      <c r="H34" s="3">
        <v>0</v>
      </c>
      <c r="J34" s="3">
        <v>238938</v>
      </c>
      <c r="L34" s="3">
        <v>0</v>
      </c>
      <c r="N34" s="3">
        <v>238938</v>
      </c>
      <c r="P34" s="3">
        <v>238938</v>
      </c>
      <c r="R34" s="3">
        <v>0</v>
      </c>
      <c r="T34" s="3">
        <v>238938</v>
      </c>
    </row>
    <row r="35" spans="2:20" ht="21" x14ac:dyDescent="0.55000000000000004">
      <c r="B35" s="4" t="s">
        <v>89</v>
      </c>
      <c r="D35" s="3">
        <v>15</v>
      </c>
      <c r="F35" s="3" t="s">
        <v>124</v>
      </c>
      <c r="H35" s="3">
        <v>0</v>
      </c>
      <c r="J35" s="3">
        <v>3814760</v>
      </c>
      <c r="L35" s="3">
        <v>0</v>
      </c>
      <c r="N35" s="3">
        <v>3814760</v>
      </c>
      <c r="P35" s="3">
        <v>3814760</v>
      </c>
      <c r="R35" s="3">
        <v>0</v>
      </c>
      <c r="T35" s="3">
        <v>3814760</v>
      </c>
    </row>
    <row r="36" spans="2:20" ht="21" x14ac:dyDescent="0.55000000000000004">
      <c r="B36" s="4" t="s">
        <v>89</v>
      </c>
      <c r="D36" s="3">
        <v>30</v>
      </c>
      <c r="F36" s="3" t="s">
        <v>124</v>
      </c>
      <c r="H36" s="3">
        <v>0</v>
      </c>
      <c r="J36" s="3">
        <v>68369863012</v>
      </c>
      <c r="L36" s="3">
        <v>107</v>
      </c>
      <c r="N36" s="3">
        <v>68369862905</v>
      </c>
      <c r="P36" s="3">
        <v>68369863012</v>
      </c>
      <c r="R36" s="3">
        <v>107</v>
      </c>
      <c r="T36" s="3">
        <v>68369862905</v>
      </c>
    </row>
    <row r="37" spans="2:20" ht="19.5" customHeight="1" x14ac:dyDescent="0.55000000000000004">
      <c r="B37" s="27" t="s">
        <v>111</v>
      </c>
      <c r="D37" s="3">
        <v>17</v>
      </c>
      <c r="F37" s="3" t="s">
        <v>124</v>
      </c>
      <c r="H37" s="3">
        <v>0</v>
      </c>
      <c r="J37" s="3">
        <v>45863013674</v>
      </c>
      <c r="L37" s="3">
        <v>300101519</v>
      </c>
      <c r="N37" s="3">
        <v>45562912155</v>
      </c>
      <c r="P37" s="3">
        <v>45863013674</v>
      </c>
      <c r="R37" s="3">
        <v>300101519</v>
      </c>
      <c r="T37" s="3">
        <v>45562912155</v>
      </c>
    </row>
    <row r="38" spans="2:20" ht="21" x14ac:dyDescent="0.55000000000000004">
      <c r="B38" s="27" t="s">
        <v>111</v>
      </c>
      <c r="D38" s="3">
        <v>3</v>
      </c>
      <c r="F38" s="3" t="s">
        <v>124</v>
      </c>
      <c r="H38" s="3">
        <v>0</v>
      </c>
      <c r="J38" s="3">
        <v>2040</v>
      </c>
      <c r="L38" s="3">
        <v>0</v>
      </c>
      <c r="N38" s="3">
        <v>2040</v>
      </c>
      <c r="P38" s="3">
        <v>2040</v>
      </c>
      <c r="R38" s="3">
        <v>0</v>
      </c>
      <c r="T38" s="3">
        <v>2040</v>
      </c>
    </row>
    <row r="39" spans="2:20" ht="19.5" thickBot="1" x14ac:dyDescent="0.5">
      <c r="J39" s="11">
        <f>SUM(J6:J38)</f>
        <v>123659953953</v>
      </c>
      <c r="K39" s="3">
        <f t="shared" ref="K39:S39" si="0">SUM(K6:K37)</f>
        <v>0</v>
      </c>
      <c r="L39" s="11">
        <f>SUM(L6:L38)</f>
        <v>300101626</v>
      </c>
      <c r="M39" s="3">
        <f t="shared" si="0"/>
        <v>0</v>
      </c>
      <c r="N39" s="11">
        <f>SUM(N6:N38)</f>
        <v>123359852327</v>
      </c>
      <c r="O39" s="3">
        <f t="shared" si="0"/>
        <v>0</v>
      </c>
      <c r="P39" s="11">
        <f>SUM(P6:P38)</f>
        <v>123659953953</v>
      </c>
      <c r="Q39" s="3">
        <f t="shared" si="0"/>
        <v>0</v>
      </c>
      <c r="R39" s="11">
        <f>SUM(R6:R38)</f>
        <v>300101626</v>
      </c>
      <c r="S39" s="3">
        <f t="shared" si="0"/>
        <v>0</v>
      </c>
      <c r="T39" s="11">
        <f>SUM(T6:T37)</f>
        <v>123359850287</v>
      </c>
    </row>
    <row r="40" spans="2:20" ht="19.5" thickTop="1" x14ac:dyDescent="0.45"/>
  </sheetData>
  <mergeCells count="6">
    <mergeCell ref="P4:T4"/>
    <mergeCell ref="B1:T1"/>
    <mergeCell ref="B2:T2"/>
    <mergeCell ref="B3:T3"/>
    <mergeCell ref="J4:N4"/>
    <mergeCell ref="B4:H4"/>
  </mergeCells>
  <pageMargins left="0.25" right="0.25" top="0.75" bottom="0.75" header="0.3" footer="0.3"/>
  <pageSetup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38"/>
  <sheetViews>
    <sheetView rightToLeft="1" view="pageBreakPreview" zoomScale="90" zoomScaleNormal="100" zoomScaleSheetLayoutView="90" workbookViewId="0">
      <selection activeCell="G12" sqref="G12"/>
    </sheetView>
  </sheetViews>
  <sheetFormatPr defaultColWidth="9.125" defaultRowHeight="18.75" x14ac:dyDescent="0.45"/>
  <cols>
    <col min="1" max="1" width="28" style="3" bestFit="1" customWidth="1"/>
    <col min="2" max="2" width="1" style="3" customWidth="1"/>
    <col min="3" max="3" width="13.875" style="3" bestFit="1" customWidth="1"/>
    <col min="4" max="4" width="1" style="3" customWidth="1"/>
    <col min="5" max="5" width="20.75" style="3" bestFit="1" customWidth="1"/>
    <col min="6" max="6" width="1" style="3" customWidth="1"/>
    <col min="7" max="7" width="20.875" style="3" bestFit="1" customWidth="1"/>
    <col min="8" max="8" width="1" style="3" customWidth="1"/>
    <col min="9" max="9" width="19.25" style="3" customWidth="1"/>
    <col min="10" max="10" width="1" style="3" customWidth="1"/>
    <col min="11" max="11" width="14.875" style="3" bestFit="1" customWidth="1"/>
    <col min="12" max="12" width="1" style="3" customWidth="1"/>
    <col min="13" max="13" width="20.75" style="3" bestFit="1" customWidth="1"/>
    <col min="14" max="14" width="1" style="3" customWidth="1"/>
    <col min="15" max="15" width="20.875" style="3" bestFit="1" customWidth="1"/>
    <col min="16" max="16" width="1" style="3" customWidth="1"/>
    <col min="17" max="17" width="19.75" style="3" customWidth="1"/>
    <col min="18" max="18" width="1" style="3" customWidth="1"/>
    <col min="19" max="19" width="9.125" style="3" customWidth="1"/>
    <col min="20" max="16384" width="9.125" style="3"/>
  </cols>
  <sheetData>
    <row r="2" spans="1:17" ht="30" x14ac:dyDescent="0.7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0" x14ac:dyDescent="0.75">
      <c r="A3" s="35" t="s">
        <v>115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30" x14ac:dyDescent="0.75">
      <c r="A4" s="35" t="s">
        <v>165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6" spans="1:17" ht="24.75" thickBot="1" x14ac:dyDescent="0.5">
      <c r="A6" s="48" t="s">
        <v>2</v>
      </c>
      <c r="B6" s="42"/>
      <c r="C6" s="49" t="s">
        <v>117</v>
      </c>
      <c r="D6" s="49" t="s">
        <v>117</v>
      </c>
      <c r="E6" s="49" t="s">
        <v>117</v>
      </c>
      <c r="F6" s="49" t="s">
        <v>117</v>
      </c>
      <c r="G6" s="49" t="s">
        <v>117</v>
      </c>
      <c r="H6" s="49" t="s">
        <v>117</v>
      </c>
      <c r="I6" s="49" t="s">
        <v>117</v>
      </c>
      <c r="J6" s="42"/>
      <c r="K6" s="49" t="s">
        <v>118</v>
      </c>
      <c r="L6" s="49" t="s">
        <v>118</v>
      </c>
      <c r="M6" s="49" t="s">
        <v>118</v>
      </c>
      <c r="N6" s="49" t="s">
        <v>118</v>
      </c>
      <c r="O6" s="49" t="s">
        <v>118</v>
      </c>
      <c r="P6" s="49" t="s">
        <v>118</v>
      </c>
      <c r="Q6" s="49" t="s">
        <v>118</v>
      </c>
    </row>
    <row r="7" spans="1:17" ht="49.5" customHeight="1" thickBot="1" x14ac:dyDescent="0.5">
      <c r="A7" s="49" t="s">
        <v>2</v>
      </c>
      <c r="B7" s="42"/>
      <c r="C7" s="50" t="s">
        <v>6</v>
      </c>
      <c r="D7" s="51"/>
      <c r="E7" s="50" t="s">
        <v>125</v>
      </c>
      <c r="F7" s="51"/>
      <c r="G7" s="50" t="s">
        <v>126</v>
      </c>
      <c r="H7" s="51"/>
      <c r="I7" s="50" t="s">
        <v>127</v>
      </c>
      <c r="J7" s="51"/>
      <c r="K7" s="50" t="s">
        <v>6</v>
      </c>
      <c r="L7" s="51"/>
      <c r="M7" s="50" t="s">
        <v>125</v>
      </c>
      <c r="N7" s="51"/>
      <c r="O7" s="50" t="s">
        <v>126</v>
      </c>
      <c r="P7" s="51"/>
      <c r="Q7" s="50" t="s">
        <v>127</v>
      </c>
    </row>
    <row r="8" spans="1:17" ht="21" x14ac:dyDescent="0.55000000000000004">
      <c r="A8" s="4" t="s">
        <v>20</v>
      </c>
      <c r="C8" s="3">
        <v>49740703</v>
      </c>
      <c r="E8" s="3">
        <v>351399503464</v>
      </c>
      <c r="G8" s="3">
        <v>311124016423</v>
      </c>
      <c r="I8" s="3">
        <v>40275487041</v>
      </c>
      <c r="K8" s="3">
        <v>49740703</v>
      </c>
      <c r="M8" s="3">
        <v>351399503464</v>
      </c>
      <c r="O8" s="3">
        <v>311124016423</v>
      </c>
      <c r="Q8" s="3">
        <v>40275487041</v>
      </c>
    </row>
    <row r="9" spans="1:17" ht="21" x14ac:dyDescent="0.55000000000000004">
      <c r="A9" s="4" t="s">
        <v>14</v>
      </c>
      <c r="C9" s="3">
        <v>52970367</v>
      </c>
      <c r="E9" s="3">
        <v>1064398823759</v>
      </c>
      <c r="G9" s="3">
        <v>1042526164079</v>
      </c>
      <c r="I9" s="3">
        <v>21872659680</v>
      </c>
      <c r="K9" s="3">
        <v>52970367</v>
      </c>
      <c r="M9" s="3">
        <v>1064398823759</v>
      </c>
      <c r="O9" s="3">
        <v>1042526164079</v>
      </c>
      <c r="Q9" s="3">
        <v>21872659680</v>
      </c>
    </row>
    <row r="10" spans="1:17" ht="21" x14ac:dyDescent="0.55000000000000004">
      <c r="A10" s="4" t="s">
        <v>31</v>
      </c>
      <c r="C10" s="3">
        <v>14752528</v>
      </c>
      <c r="E10" s="3">
        <v>123089989257</v>
      </c>
      <c r="G10" s="3">
        <v>90738758768</v>
      </c>
      <c r="I10" s="3">
        <v>32351230489</v>
      </c>
      <c r="K10" s="3">
        <v>14752528</v>
      </c>
      <c r="M10" s="3">
        <v>123089989257</v>
      </c>
      <c r="O10" s="3">
        <v>90738758768</v>
      </c>
      <c r="Q10" s="3">
        <v>32351230489</v>
      </c>
    </row>
    <row r="11" spans="1:17" ht="21" x14ac:dyDescent="0.55000000000000004">
      <c r="A11" s="4" t="s">
        <v>18</v>
      </c>
      <c r="C11" s="3">
        <v>49540000</v>
      </c>
      <c r="E11" s="3">
        <v>505064662616</v>
      </c>
      <c r="G11" s="3">
        <v>504420763370</v>
      </c>
      <c r="I11" s="3">
        <v>643899246</v>
      </c>
      <c r="K11" s="3">
        <v>49540000</v>
      </c>
      <c r="M11" s="3">
        <v>505064662616</v>
      </c>
      <c r="O11" s="3">
        <v>504420763370</v>
      </c>
      <c r="Q11" s="3">
        <v>643899246</v>
      </c>
    </row>
    <row r="12" spans="1:17" ht="21" x14ac:dyDescent="0.55000000000000004">
      <c r="A12" s="4" t="s">
        <v>25</v>
      </c>
      <c r="C12" s="3">
        <v>377507145</v>
      </c>
      <c r="E12" s="3">
        <v>3685441740596</v>
      </c>
      <c r="G12" s="3">
        <v>3500882786538</v>
      </c>
      <c r="I12" s="3">
        <v>184558954058</v>
      </c>
      <c r="K12" s="3">
        <v>377507145</v>
      </c>
      <c r="M12" s="3">
        <v>3685441740596</v>
      </c>
      <c r="O12" s="3">
        <v>3500882786538</v>
      </c>
      <c r="Q12" s="3">
        <v>184558954058</v>
      </c>
    </row>
    <row r="13" spans="1:17" ht="21" x14ac:dyDescent="0.55000000000000004">
      <c r="A13" s="4" t="s">
        <v>15</v>
      </c>
      <c r="C13" s="3">
        <v>72376000</v>
      </c>
      <c r="E13" s="3">
        <v>1096724981502</v>
      </c>
      <c r="G13" s="3">
        <v>1077042400675</v>
      </c>
      <c r="I13" s="3">
        <v>19682580827</v>
      </c>
      <c r="K13" s="3">
        <v>72376000</v>
      </c>
      <c r="M13" s="3">
        <v>1096724981502</v>
      </c>
      <c r="O13" s="3">
        <v>1077042400675</v>
      </c>
      <c r="Q13" s="3">
        <v>19682580827</v>
      </c>
    </row>
    <row r="14" spans="1:17" ht="21" x14ac:dyDescent="0.55000000000000004">
      <c r="A14" s="4" t="s">
        <v>32</v>
      </c>
      <c r="C14" s="3">
        <v>6996186</v>
      </c>
      <c r="E14" s="3">
        <v>33381398991</v>
      </c>
      <c r="G14" s="3">
        <v>26749622372</v>
      </c>
      <c r="I14" s="3">
        <v>6631776619</v>
      </c>
      <c r="K14" s="3">
        <v>6996186</v>
      </c>
      <c r="M14" s="3">
        <v>33381398991</v>
      </c>
      <c r="O14" s="3">
        <v>26749622372</v>
      </c>
      <c r="Q14" s="3">
        <v>6631776619</v>
      </c>
    </row>
    <row r="15" spans="1:17" ht="21" x14ac:dyDescent="0.55000000000000004">
      <c r="A15" s="4" t="s">
        <v>41</v>
      </c>
      <c r="C15" s="3">
        <v>15100000</v>
      </c>
      <c r="E15" s="3">
        <v>516006130706</v>
      </c>
      <c r="G15" s="3">
        <v>505996707825</v>
      </c>
      <c r="I15" s="3">
        <v>10009422881</v>
      </c>
      <c r="K15" s="3">
        <v>15100000</v>
      </c>
      <c r="M15" s="3">
        <v>516006130706</v>
      </c>
      <c r="O15" s="3">
        <v>505996707825</v>
      </c>
      <c r="Q15" s="3">
        <v>10009422881</v>
      </c>
    </row>
    <row r="16" spans="1:17" ht="21" x14ac:dyDescent="0.55000000000000004">
      <c r="A16" s="4" t="s">
        <v>28</v>
      </c>
      <c r="C16" s="3">
        <v>600535</v>
      </c>
      <c r="E16" s="3">
        <v>8341092448</v>
      </c>
      <c r="G16" s="3">
        <v>7258227306</v>
      </c>
      <c r="I16" s="3">
        <v>1082865142</v>
      </c>
      <c r="K16" s="3">
        <v>600535</v>
      </c>
      <c r="M16" s="3">
        <v>8341092448</v>
      </c>
      <c r="O16" s="3">
        <v>7258227306</v>
      </c>
      <c r="Q16" s="3">
        <v>1082865142</v>
      </c>
    </row>
    <row r="17" spans="1:17" ht="21" x14ac:dyDescent="0.55000000000000004">
      <c r="A17" s="4" t="s">
        <v>26</v>
      </c>
      <c r="C17" s="3">
        <v>21347152</v>
      </c>
      <c r="E17" s="3">
        <v>148676569306</v>
      </c>
      <c r="G17" s="3">
        <v>120718009966</v>
      </c>
      <c r="I17" s="3">
        <v>27958559340</v>
      </c>
      <c r="K17" s="3">
        <v>21347152</v>
      </c>
      <c r="M17" s="3">
        <v>148676569306</v>
      </c>
      <c r="O17" s="3">
        <v>120718009966</v>
      </c>
      <c r="Q17" s="3">
        <v>27958559340</v>
      </c>
    </row>
    <row r="18" spans="1:17" ht="21" x14ac:dyDescent="0.55000000000000004">
      <c r="A18" s="4" t="s">
        <v>19</v>
      </c>
      <c r="C18" s="3">
        <v>9335743439</v>
      </c>
      <c r="E18" s="3">
        <v>58863770608853</v>
      </c>
      <c r="G18" s="3">
        <v>54945738334231</v>
      </c>
      <c r="I18" s="3">
        <v>3918032274622</v>
      </c>
      <c r="K18" s="3">
        <v>9335743439</v>
      </c>
      <c r="M18" s="3">
        <v>58863770608853</v>
      </c>
      <c r="O18" s="3">
        <v>54945738334231</v>
      </c>
      <c r="Q18" s="3">
        <v>3918032274622</v>
      </c>
    </row>
    <row r="19" spans="1:17" ht="21" x14ac:dyDescent="0.55000000000000004">
      <c r="A19" s="4" t="s">
        <v>36</v>
      </c>
      <c r="C19" s="3">
        <v>12426854</v>
      </c>
      <c r="E19" s="3">
        <v>176699738479</v>
      </c>
      <c r="G19" s="3">
        <v>113499569152</v>
      </c>
      <c r="I19" s="3">
        <v>63200169327</v>
      </c>
      <c r="K19" s="3">
        <v>12426854</v>
      </c>
      <c r="M19" s="3">
        <v>176699738479</v>
      </c>
      <c r="O19" s="3">
        <v>113499569152</v>
      </c>
      <c r="Q19" s="3">
        <v>63200169327</v>
      </c>
    </row>
    <row r="20" spans="1:17" ht="21" x14ac:dyDescent="0.55000000000000004">
      <c r="A20" s="4" t="s">
        <v>21</v>
      </c>
      <c r="C20" s="3">
        <v>56544015</v>
      </c>
      <c r="E20" s="3">
        <v>407937519980</v>
      </c>
      <c r="G20" s="3">
        <v>306630939659</v>
      </c>
      <c r="I20" s="3">
        <v>101306580321</v>
      </c>
      <c r="K20" s="3">
        <v>56544015</v>
      </c>
      <c r="M20" s="3">
        <v>407937519980</v>
      </c>
      <c r="O20" s="3">
        <v>306630939659</v>
      </c>
      <c r="Q20" s="3">
        <v>101306580321</v>
      </c>
    </row>
    <row r="21" spans="1:17" ht="21" x14ac:dyDescent="0.55000000000000004">
      <c r="A21" s="4" t="s">
        <v>129</v>
      </c>
      <c r="C21" s="3">
        <v>11290012</v>
      </c>
      <c r="E21" s="3">
        <v>70170504495</v>
      </c>
      <c r="G21" s="3">
        <v>110246967180</v>
      </c>
      <c r="I21" s="3">
        <v>-40076462684</v>
      </c>
      <c r="K21" s="3">
        <v>11290012</v>
      </c>
      <c r="M21" s="3">
        <v>70170504495</v>
      </c>
      <c r="O21" s="3">
        <v>110246967180</v>
      </c>
      <c r="Q21" s="3">
        <v>-40076462684</v>
      </c>
    </row>
    <row r="22" spans="1:17" ht="21" x14ac:dyDescent="0.55000000000000004">
      <c r="A22" s="4" t="s">
        <v>33</v>
      </c>
      <c r="C22" s="3">
        <v>1969532</v>
      </c>
      <c r="E22" s="3">
        <v>48315263071</v>
      </c>
      <c r="G22" s="3">
        <v>36303504651</v>
      </c>
      <c r="I22" s="3">
        <v>12011758420</v>
      </c>
      <c r="K22" s="3">
        <v>1969532</v>
      </c>
      <c r="M22" s="3">
        <v>48315263071</v>
      </c>
      <c r="O22" s="3">
        <v>36303504651</v>
      </c>
      <c r="Q22" s="3">
        <v>12011758420</v>
      </c>
    </row>
    <row r="23" spans="1:17" ht="21" x14ac:dyDescent="0.55000000000000004">
      <c r="A23" s="4" t="s">
        <v>34</v>
      </c>
      <c r="C23" s="3">
        <v>12203203</v>
      </c>
      <c r="E23" s="3">
        <v>129011764225</v>
      </c>
      <c r="G23" s="3">
        <v>114741724151</v>
      </c>
      <c r="I23" s="3">
        <v>14270040074</v>
      </c>
      <c r="K23" s="3">
        <v>12203203</v>
      </c>
      <c r="M23" s="3">
        <v>129011764225</v>
      </c>
      <c r="O23" s="3">
        <v>114741724151</v>
      </c>
      <c r="Q23" s="3">
        <v>14270040074</v>
      </c>
    </row>
    <row r="24" spans="1:17" ht="21" x14ac:dyDescent="0.55000000000000004">
      <c r="A24" s="4" t="s">
        <v>38</v>
      </c>
      <c r="C24" s="3">
        <v>111945149</v>
      </c>
      <c r="E24" s="3">
        <v>6044016525525</v>
      </c>
      <c r="G24" s="3">
        <v>5955388937492</v>
      </c>
      <c r="I24" s="3">
        <v>88627588033</v>
      </c>
      <c r="K24" s="3">
        <v>111945149</v>
      </c>
      <c r="M24" s="3">
        <v>6044016525525</v>
      </c>
      <c r="O24" s="3">
        <v>5955388937492</v>
      </c>
      <c r="Q24" s="3">
        <v>88627588033</v>
      </c>
    </row>
    <row r="25" spans="1:17" ht="21" x14ac:dyDescent="0.55000000000000004">
      <c r="A25" s="4" t="s">
        <v>39</v>
      </c>
      <c r="C25" s="3">
        <v>68564804</v>
      </c>
      <c r="E25" s="3">
        <v>164224929313</v>
      </c>
      <c r="G25" s="3">
        <v>147439319099</v>
      </c>
      <c r="I25" s="3">
        <v>16785610214</v>
      </c>
      <c r="K25" s="3">
        <v>68564804</v>
      </c>
      <c r="M25" s="3">
        <v>164224929313</v>
      </c>
      <c r="O25" s="3">
        <v>147439319099</v>
      </c>
      <c r="Q25" s="3">
        <v>16785610214</v>
      </c>
    </row>
    <row r="26" spans="1:17" ht="21" x14ac:dyDescent="0.55000000000000004">
      <c r="A26" s="4" t="s">
        <v>23</v>
      </c>
      <c r="C26" s="3">
        <v>33282379</v>
      </c>
      <c r="E26" s="3">
        <v>329910277168</v>
      </c>
      <c r="G26" s="3">
        <v>328919101454</v>
      </c>
      <c r="I26" s="3">
        <v>991175714</v>
      </c>
      <c r="K26" s="3">
        <v>33282379</v>
      </c>
      <c r="M26" s="3">
        <v>329910277168</v>
      </c>
      <c r="O26" s="3">
        <v>328919101454</v>
      </c>
      <c r="Q26" s="3">
        <v>991175714</v>
      </c>
    </row>
    <row r="27" spans="1:17" ht="21" x14ac:dyDescent="0.55000000000000004">
      <c r="A27" s="4" t="s">
        <v>29</v>
      </c>
      <c r="C27" s="3">
        <v>10499933</v>
      </c>
      <c r="E27" s="3">
        <v>84879900181</v>
      </c>
      <c r="G27" s="3">
        <v>86204338103</v>
      </c>
      <c r="I27" s="3">
        <v>-1324437921</v>
      </c>
      <c r="K27" s="3">
        <v>10499933</v>
      </c>
      <c r="M27" s="3">
        <v>84879900181</v>
      </c>
      <c r="O27" s="3">
        <v>86204338103</v>
      </c>
      <c r="Q27" s="3">
        <v>-1324437921</v>
      </c>
    </row>
    <row r="28" spans="1:17" ht="21" x14ac:dyDescent="0.55000000000000004">
      <c r="A28" s="4" t="s">
        <v>16</v>
      </c>
      <c r="C28" s="3">
        <v>50181211</v>
      </c>
      <c r="E28" s="3">
        <v>583197026714</v>
      </c>
      <c r="G28" s="3">
        <v>571757855847</v>
      </c>
      <c r="I28" s="3">
        <v>11439170867</v>
      </c>
      <c r="K28" s="3">
        <v>50181211</v>
      </c>
      <c r="M28" s="3">
        <v>583197026714</v>
      </c>
      <c r="O28" s="3">
        <v>571757855847</v>
      </c>
      <c r="Q28" s="3">
        <v>11439170867</v>
      </c>
    </row>
    <row r="29" spans="1:17" ht="19.5" thickBot="1" x14ac:dyDescent="0.5">
      <c r="E29" s="11">
        <f>SUM(E8:E28)</f>
        <v>74434658950649</v>
      </c>
      <c r="F29" s="3">
        <f t="shared" ref="F29:H29" si="0">SUM(F8:F27)</f>
        <v>0</v>
      </c>
      <c r="G29" s="11">
        <f>SUM(G8:G28)</f>
        <v>69904328048341</v>
      </c>
      <c r="H29" s="3">
        <f t="shared" si="0"/>
        <v>0</v>
      </c>
      <c r="I29" s="11">
        <f>SUM(I8:I28)</f>
        <v>4530330902310</v>
      </c>
      <c r="M29" s="11">
        <f>SUM(M8:M28)</f>
        <v>74434658950649</v>
      </c>
      <c r="N29" s="3">
        <f t="shared" ref="N29:P29" si="1">SUM(N8:N27)</f>
        <v>0</v>
      </c>
      <c r="O29" s="11">
        <f>SUM(O8:O28)</f>
        <v>69904328048341</v>
      </c>
      <c r="P29" s="3">
        <f t="shared" si="1"/>
        <v>0</v>
      </c>
      <c r="Q29" s="11">
        <f>SUM(Q8:Q28)</f>
        <v>4530330902310</v>
      </c>
    </row>
    <row r="30" spans="1:17" ht="19.5" thickTop="1" x14ac:dyDescent="0.45"/>
    <row r="38" spans="2:2" ht="409.5" x14ac:dyDescent="0.45">
      <c r="B38" s="25" t="s">
        <v>151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6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Q29"/>
  <sheetViews>
    <sheetView rightToLeft="1" view="pageBreakPreview" zoomScale="90" zoomScaleNormal="100" zoomScaleSheetLayoutView="90" workbookViewId="0">
      <selection activeCell="Q23" sqref="Q23"/>
    </sheetView>
  </sheetViews>
  <sheetFormatPr defaultColWidth="9.125" defaultRowHeight="18.75" x14ac:dyDescent="0.45"/>
  <cols>
    <col min="1" max="1" width="28" style="3" bestFit="1" customWidth="1"/>
    <col min="2" max="2" width="1" style="3" customWidth="1"/>
    <col min="3" max="3" width="14.375" style="3" bestFit="1" customWidth="1"/>
    <col min="4" max="4" width="1" style="3" customWidth="1"/>
    <col min="5" max="5" width="19.75" style="3" bestFit="1" customWidth="1"/>
    <col min="6" max="6" width="1" style="3" customWidth="1"/>
    <col min="7" max="7" width="19.75" style="3" bestFit="1" customWidth="1"/>
    <col min="8" max="8" width="1" style="3" customWidth="1"/>
    <col min="9" max="9" width="18.375" style="3" bestFit="1" customWidth="1"/>
    <col min="10" max="10" width="1" style="3" customWidth="1"/>
    <col min="11" max="11" width="14.25" style="3" bestFit="1" customWidth="1"/>
    <col min="12" max="12" width="1" style="3" customWidth="1"/>
    <col min="13" max="13" width="19.75" style="3" bestFit="1" customWidth="1"/>
    <col min="14" max="14" width="1" style="3" customWidth="1"/>
    <col min="15" max="15" width="19.75" style="3" bestFit="1" customWidth="1"/>
    <col min="16" max="16" width="1" style="3" customWidth="1"/>
    <col min="17" max="17" width="18.375" style="3" bestFit="1" customWidth="1"/>
    <col min="18" max="18" width="1" style="3" customWidth="1"/>
    <col min="19" max="19" width="9.125" style="3" customWidth="1"/>
    <col min="20" max="16384" width="9.125" style="3"/>
  </cols>
  <sheetData>
    <row r="2" spans="1:17" ht="30" x14ac:dyDescent="0.7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0" x14ac:dyDescent="0.75">
      <c r="A3" s="35" t="s">
        <v>115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30" x14ac:dyDescent="0.75">
      <c r="A4" s="35" t="s">
        <v>165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6" spans="1:17" ht="24" x14ac:dyDescent="0.45">
      <c r="A6" s="48" t="s">
        <v>2</v>
      </c>
      <c r="B6" s="42"/>
      <c r="C6" s="55" t="s">
        <v>117</v>
      </c>
      <c r="D6" s="55" t="s">
        <v>117</v>
      </c>
      <c r="E6" s="55" t="s">
        <v>117</v>
      </c>
      <c r="F6" s="55" t="s">
        <v>117</v>
      </c>
      <c r="G6" s="55" t="s">
        <v>117</v>
      </c>
      <c r="H6" s="55" t="s">
        <v>117</v>
      </c>
      <c r="I6" s="55" t="s">
        <v>117</v>
      </c>
      <c r="J6" s="42"/>
      <c r="K6" s="55" t="s">
        <v>118</v>
      </c>
      <c r="L6" s="55" t="s">
        <v>118</v>
      </c>
      <c r="M6" s="55" t="s">
        <v>118</v>
      </c>
      <c r="N6" s="55" t="s">
        <v>118</v>
      </c>
      <c r="O6" s="55" t="s">
        <v>118</v>
      </c>
      <c r="P6" s="55" t="s">
        <v>118</v>
      </c>
      <c r="Q6" s="55" t="s">
        <v>118</v>
      </c>
    </row>
    <row r="7" spans="1:17" ht="48.75" thickBot="1" x14ac:dyDescent="0.5">
      <c r="A7" s="49" t="s">
        <v>2</v>
      </c>
      <c r="B7" s="42"/>
      <c r="C7" s="43" t="s">
        <v>6</v>
      </c>
      <c r="D7" s="42"/>
      <c r="E7" s="43" t="s">
        <v>125</v>
      </c>
      <c r="F7" s="42"/>
      <c r="G7" s="43" t="s">
        <v>126</v>
      </c>
      <c r="H7" s="42"/>
      <c r="I7" s="23" t="s">
        <v>128</v>
      </c>
      <c r="J7" s="42"/>
      <c r="K7" s="43" t="s">
        <v>6</v>
      </c>
      <c r="L7" s="42"/>
      <c r="M7" s="43" t="s">
        <v>125</v>
      </c>
      <c r="N7" s="42"/>
      <c r="O7" s="43" t="s">
        <v>126</v>
      </c>
      <c r="P7" s="42"/>
      <c r="Q7" s="23" t="s">
        <v>128</v>
      </c>
    </row>
    <row r="8" spans="1:17" ht="21" x14ac:dyDescent="0.55000000000000004">
      <c r="A8" s="4" t="s">
        <v>20</v>
      </c>
      <c r="C8" s="3">
        <v>23018368</v>
      </c>
      <c r="E8" s="3">
        <v>158072647968</v>
      </c>
      <c r="G8" s="3">
        <v>143783441725</v>
      </c>
      <c r="I8" s="3">
        <v>14289206243</v>
      </c>
      <c r="K8" s="3">
        <v>23018368</v>
      </c>
      <c r="M8" s="3">
        <v>158072647968</v>
      </c>
      <c r="O8" s="3">
        <v>143783441725</v>
      </c>
      <c r="Q8" s="3">
        <v>14289206243</v>
      </c>
    </row>
    <row r="9" spans="1:17" ht="21" x14ac:dyDescent="0.55000000000000004">
      <c r="A9" s="4" t="s">
        <v>23</v>
      </c>
      <c r="C9" s="3">
        <v>65850</v>
      </c>
      <c r="E9" s="3">
        <v>671159532</v>
      </c>
      <c r="G9" s="3">
        <v>650774478</v>
      </c>
      <c r="I9" s="3">
        <v>20385054</v>
      </c>
      <c r="K9" s="3">
        <v>65850</v>
      </c>
      <c r="M9" s="3">
        <v>671159532</v>
      </c>
      <c r="O9" s="3">
        <v>650774478</v>
      </c>
      <c r="Q9" s="3">
        <v>20385054</v>
      </c>
    </row>
    <row r="10" spans="1:17" ht="21" x14ac:dyDescent="0.55000000000000004">
      <c r="A10" s="4" t="s">
        <v>25</v>
      </c>
      <c r="C10" s="3">
        <v>2225127</v>
      </c>
      <c r="E10" s="3">
        <v>22234266218</v>
      </c>
      <c r="G10" s="3">
        <v>20633892537</v>
      </c>
      <c r="I10" s="3">
        <v>1600373681</v>
      </c>
      <c r="K10" s="3">
        <v>2225127</v>
      </c>
      <c r="M10" s="3">
        <v>22234266218</v>
      </c>
      <c r="O10" s="3">
        <v>20633892537</v>
      </c>
      <c r="Q10" s="3">
        <v>1600373681</v>
      </c>
    </row>
    <row r="11" spans="1:17" ht="21" x14ac:dyDescent="0.55000000000000004">
      <c r="A11" s="4" t="s">
        <v>26</v>
      </c>
      <c r="C11" s="3">
        <v>1677700</v>
      </c>
      <c r="E11" s="3">
        <v>11085955338</v>
      </c>
      <c r="G11" s="3">
        <v>9473554609</v>
      </c>
      <c r="I11" s="3">
        <v>1612400729</v>
      </c>
      <c r="K11" s="3">
        <v>1677700</v>
      </c>
      <c r="M11" s="3">
        <v>11085955338</v>
      </c>
      <c r="O11" s="3">
        <v>9473554609</v>
      </c>
      <c r="Q11" s="3">
        <v>1612400729</v>
      </c>
    </row>
    <row r="12" spans="1:17" ht="21" x14ac:dyDescent="0.55000000000000004">
      <c r="A12" s="4" t="s">
        <v>19</v>
      </c>
      <c r="C12" s="3">
        <v>48398743</v>
      </c>
      <c r="E12" s="3">
        <v>304680350243</v>
      </c>
      <c r="G12" s="3">
        <v>284851943685</v>
      </c>
      <c r="I12" s="3">
        <v>19828406558</v>
      </c>
      <c r="K12" s="3">
        <v>48398743</v>
      </c>
      <c r="M12" s="3">
        <v>304680350243</v>
      </c>
      <c r="O12" s="3">
        <v>284851943685</v>
      </c>
      <c r="Q12" s="3">
        <v>19828406558</v>
      </c>
    </row>
    <row r="13" spans="1:17" ht="21" x14ac:dyDescent="0.55000000000000004">
      <c r="A13" s="4" t="s">
        <v>31</v>
      </c>
      <c r="C13" s="3">
        <v>6876563</v>
      </c>
      <c r="E13" s="3">
        <v>50434531261</v>
      </c>
      <c r="G13" s="3">
        <v>41506708810</v>
      </c>
      <c r="I13" s="3">
        <v>8927822451</v>
      </c>
      <c r="K13" s="3">
        <v>6876563</v>
      </c>
      <c r="M13" s="3">
        <v>50434531261</v>
      </c>
      <c r="O13" s="3">
        <v>41506708810</v>
      </c>
      <c r="Q13" s="3">
        <v>8927822451</v>
      </c>
    </row>
    <row r="14" spans="1:17" ht="21" x14ac:dyDescent="0.55000000000000004">
      <c r="A14" s="4" t="s">
        <v>32</v>
      </c>
      <c r="C14" s="3">
        <v>19920070</v>
      </c>
      <c r="E14" s="3">
        <v>85493301305</v>
      </c>
      <c r="G14" s="3">
        <v>62936967132</v>
      </c>
      <c r="I14" s="3">
        <v>22556334173</v>
      </c>
      <c r="K14" s="3">
        <v>19920070</v>
      </c>
      <c r="M14" s="3">
        <v>85493301305</v>
      </c>
      <c r="O14" s="3">
        <v>62936967132</v>
      </c>
      <c r="Q14" s="3">
        <v>22556334173</v>
      </c>
    </row>
    <row r="15" spans="1:17" ht="21" x14ac:dyDescent="0.55000000000000004">
      <c r="A15" s="4" t="s">
        <v>29</v>
      </c>
      <c r="C15" s="3">
        <v>3141058</v>
      </c>
      <c r="E15" s="3">
        <v>19394505328</v>
      </c>
      <c r="G15" s="3">
        <v>18083792890</v>
      </c>
      <c r="I15" s="3">
        <v>1310712438</v>
      </c>
      <c r="K15" s="3">
        <v>3141058</v>
      </c>
      <c r="M15" s="3">
        <v>19394505328</v>
      </c>
      <c r="O15" s="3">
        <v>18083792890</v>
      </c>
      <c r="Q15" s="3">
        <v>1310712438</v>
      </c>
    </row>
    <row r="16" spans="1:17" ht="21" x14ac:dyDescent="0.55000000000000004">
      <c r="A16" s="4" t="s">
        <v>21</v>
      </c>
      <c r="C16" s="3">
        <v>9493817</v>
      </c>
      <c r="E16" s="3">
        <v>65820280491</v>
      </c>
      <c r="G16" s="3">
        <v>52340442184</v>
      </c>
      <c r="I16" s="3">
        <v>13479838307</v>
      </c>
      <c r="K16" s="3">
        <v>9493817</v>
      </c>
      <c r="M16" s="3">
        <v>65820280491</v>
      </c>
      <c r="O16" s="3">
        <v>52340442184</v>
      </c>
      <c r="Q16" s="3">
        <v>13479838307</v>
      </c>
    </row>
    <row r="17" spans="1:17" ht="21" x14ac:dyDescent="0.55000000000000004">
      <c r="A17" s="4" t="s">
        <v>28</v>
      </c>
      <c r="C17" s="3">
        <v>3752135</v>
      </c>
      <c r="E17" s="3">
        <v>49151190517</v>
      </c>
      <c r="G17" s="3">
        <v>43405174829</v>
      </c>
      <c r="I17" s="3">
        <v>5746015688</v>
      </c>
      <c r="K17" s="3">
        <v>3752135</v>
      </c>
      <c r="M17" s="3">
        <v>49151190517</v>
      </c>
      <c r="O17" s="3">
        <v>43405174829</v>
      </c>
      <c r="Q17" s="3">
        <v>5746015688</v>
      </c>
    </row>
    <row r="18" spans="1:17" ht="21" x14ac:dyDescent="0.55000000000000004">
      <c r="A18" s="4" t="s">
        <v>33</v>
      </c>
      <c r="C18" s="3">
        <v>2360033</v>
      </c>
      <c r="E18" s="3">
        <v>52389430332</v>
      </c>
      <c r="G18" s="3">
        <v>42577252900</v>
      </c>
      <c r="I18" s="3">
        <v>9812177432</v>
      </c>
      <c r="K18" s="3">
        <v>2360033</v>
      </c>
      <c r="M18" s="3">
        <v>52389430332</v>
      </c>
      <c r="O18" s="3">
        <v>42577252900</v>
      </c>
      <c r="Q18" s="3">
        <v>9812177432</v>
      </c>
    </row>
    <row r="19" spans="1:17" ht="21" x14ac:dyDescent="0.55000000000000004">
      <c r="A19" s="4" t="s">
        <v>34</v>
      </c>
      <c r="C19" s="3">
        <v>6511772</v>
      </c>
      <c r="E19" s="3">
        <v>65371833900</v>
      </c>
      <c r="G19" s="3">
        <v>61089699843</v>
      </c>
      <c r="I19" s="3">
        <v>4282134057</v>
      </c>
      <c r="K19" s="3">
        <v>6511772</v>
      </c>
      <c r="M19" s="3">
        <v>65371833900</v>
      </c>
      <c r="O19" s="3">
        <v>61089699843</v>
      </c>
      <c r="Q19" s="3">
        <v>4282134057</v>
      </c>
    </row>
    <row r="20" spans="1:17" ht="21" x14ac:dyDescent="0.55000000000000004">
      <c r="A20" s="4" t="s">
        <v>36</v>
      </c>
      <c r="C20" s="3">
        <v>6071913</v>
      </c>
      <c r="E20" s="3">
        <v>70567762625</v>
      </c>
      <c r="G20" s="3">
        <v>55413320150</v>
      </c>
      <c r="I20" s="3">
        <v>15154442475</v>
      </c>
      <c r="K20" s="3">
        <v>6071913</v>
      </c>
      <c r="M20" s="3">
        <v>70567762625</v>
      </c>
      <c r="O20" s="3">
        <v>55413320150</v>
      </c>
      <c r="Q20" s="3">
        <v>15154442475</v>
      </c>
    </row>
    <row r="21" spans="1:17" ht="21" x14ac:dyDescent="0.55000000000000004">
      <c r="A21" s="4" t="s">
        <v>14</v>
      </c>
      <c r="C21" s="3">
        <v>5376871</v>
      </c>
      <c r="E21" s="3">
        <v>107963461566</v>
      </c>
      <c r="G21" s="3">
        <v>105823859936</v>
      </c>
      <c r="I21" s="3">
        <v>2139601630</v>
      </c>
      <c r="K21" s="3">
        <v>5376871</v>
      </c>
      <c r="M21" s="3">
        <v>107963461566</v>
      </c>
      <c r="O21" s="3">
        <v>105823859936</v>
      </c>
      <c r="Q21" s="3">
        <v>2139601630</v>
      </c>
    </row>
    <row r="22" spans="1:17" ht="19.5" thickBot="1" x14ac:dyDescent="0.5">
      <c r="E22" s="11">
        <f>SUM(E8:E21)</f>
        <v>1063330676624</v>
      </c>
      <c r="F22" s="3">
        <f>SUM(F8:F21)</f>
        <v>0</v>
      </c>
      <c r="G22" s="11">
        <f>SUM(G8:G21)</f>
        <v>942570825708</v>
      </c>
      <c r="H22" s="3">
        <f>SUM(H8:H21)</f>
        <v>0</v>
      </c>
      <c r="I22" s="11">
        <f>SUM(I8:I21)</f>
        <v>120759850916</v>
      </c>
      <c r="M22" s="11">
        <f>SUM(M8:M21)</f>
        <v>1063330676624</v>
      </c>
      <c r="N22" s="3">
        <f>SUM(N8:N21)</f>
        <v>0</v>
      </c>
      <c r="O22" s="11">
        <f>SUM(O8:O21)</f>
        <v>942570825708</v>
      </c>
      <c r="P22" s="3">
        <f>SUM(P8:P21)</f>
        <v>0</v>
      </c>
      <c r="Q22" s="11">
        <f>SUM(Q8:Q21)</f>
        <v>120759850916</v>
      </c>
    </row>
    <row r="23" spans="1:17" ht="19.5" thickTop="1" x14ac:dyDescent="0.45"/>
    <row r="29" spans="1:17" x14ac:dyDescent="0.45">
      <c r="B29" s="25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67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U34"/>
  <sheetViews>
    <sheetView rightToLeft="1" view="pageBreakPreview" zoomScale="90" zoomScaleNormal="100" zoomScaleSheetLayoutView="90" workbookViewId="0">
      <selection activeCell="M10" sqref="M10"/>
    </sheetView>
  </sheetViews>
  <sheetFormatPr defaultColWidth="9.125" defaultRowHeight="18.75" x14ac:dyDescent="0.45"/>
  <cols>
    <col min="1" max="1" width="28" style="3" bestFit="1" customWidth="1"/>
    <col min="2" max="2" width="1" style="3" customWidth="1"/>
    <col min="3" max="3" width="9.125" style="3" customWidth="1"/>
    <col min="4" max="4" width="1" style="3" customWidth="1"/>
    <col min="5" max="5" width="21.125" style="3" bestFit="1" customWidth="1"/>
    <col min="6" max="6" width="1" style="3" customWidth="1"/>
    <col min="7" max="7" width="18.375" style="3" bestFit="1" customWidth="1"/>
    <col min="8" max="8" width="1" style="3" customWidth="1"/>
    <col min="9" max="9" width="19.375" style="3" bestFit="1" customWidth="1"/>
    <col min="10" max="10" width="1" style="3" customWidth="1"/>
    <col min="11" max="11" width="9.125" style="14" customWidth="1"/>
    <col min="12" max="12" width="1" style="3" customWidth="1"/>
    <col min="13" max="13" width="13.25" style="3" bestFit="1" customWidth="1"/>
    <col min="14" max="14" width="1" style="3" customWidth="1"/>
    <col min="15" max="15" width="19.875" style="3" bestFit="1" customWidth="1"/>
    <col min="16" max="16" width="1" style="3" customWidth="1"/>
    <col min="17" max="17" width="18.375" style="3" bestFit="1" customWidth="1"/>
    <col min="18" max="18" width="1" style="3" customWidth="1"/>
    <col min="19" max="19" width="19.75" style="3" bestFit="1" customWidth="1"/>
    <col min="20" max="20" width="1" style="3" customWidth="1"/>
    <col min="21" max="21" width="9.125" style="10" customWidth="1"/>
    <col min="22" max="22" width="1" style="3" customWidth="1"/>
    <col min="23" max="23" width="9.125" style="3" customWidth="1"/>
    <col min="24" max="16384" width="9.125" style="3"/>
  </cols>
  <sheetData>
    <row r="2" spans="1:21" ht="30" x14ac:dyDescent="0.7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30" x14ac:dyDescent="0.75">
      <c r="A3" s="35" t="s">
        <v>115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30" x14ac:dyDescent="0.75">
      <c r="A4" s="35" t="s">
        <v>165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6" spans="1:21" ht="30.75" thickBot="1" x14ac:dyDescent="0.5">
      <c r="A6" s="52" t="s">
        <v>2</v>
      </c>
      <c r="B6" s="41"/>
      <c r="C6" s="53" t="s">
        <v>117</v>
      </c>
      <c r="D6" s="53" t="s">
        <v>117</v>
      </c>
      <c r="E6" s="53" t="s">
        <v>117</v>
      </c>
      <c r="F6" s="53" t="s">
        <v>117</v>
      </c>
      <c r="G6" s="53" t="s">
        <v>117</v>
      </c>
      <c r="H6" s="53" t="s">
        <v>117</v>
      </c>
      <c r="I6" s="53" t="s">
        <v>117</v>
      </c>
      <c r="J6" s="53" t="s">
        <v>117</v>
      </c>
      <c r="K6" s="53" t="s">
        <v>117</v>
      </c>
      <c r="L6" s="41"/>
      <c r="M6" s="53" t="s">
        <v>118</v>
      </c>
      <c r="N6" s="53" t="s">
        <v>118</v>
      </c>
      <c r="O6" s="53" t="s">
        <v>118</v>
      </c>
      <c r="P6" s="53" t="s">
        <v>118</v>
      </c>
      <c r="Q6" s="53" t="s">
        <v>118</v>
      </c>
      <c r="R6" s="53" t="s">
        <v>118</v>
      </c>
      <c r="S6" s="53" t="s">
        <v>118</v>
      </c>
      <c r="T6" s="53" t="s">
        <v>118</v>
      </c>
      <c r="U6" s="53" t="s">
        <v>118</v>
      </c>
    </row>
    <row r="7" spans="1:21" ht="72.75" thickBot="1" x14ac:dyDescent="0.5">
      <c r="A7" s="53" t="s">
        <v>2</v>
      </c>
      <c r="B7" s="41"/>
      <c r="C7" s="50" t="s">
        <v>130</v>
      </c>
      <c r="D7" s="42"/>
      <c r="E7" s="57" t="s">
        <v>131</v>
      </c>
      <c r="F7" s="42"/>
      <c r="G7" s="57" t="s">
        <v>132</v>
      </c>
      <c r="H7" s="42"/>
      <c r="I7" s="57" t="s">
        <v>50</v>
      </c>
      <c r="J7" s="42"/>
      <c r="K7" s="50" t="s">
        <v>133</v>
      </c>
      <c r="L7" s="42"/>
      <c r="M7" s="57" t="s">
        <v>130</v>
      </c>
      <c r="N7" s="42"/>
      <c r="O7" s="57" t="s">
        <v>131</v>
      </c>
      <c r="P7" s="42"/>
      <c r="Q7" s="57" t="s">
        <v>132</v>
      </c>
      <c r="R7" s="42"/>
      <c r="S7" s="57" t="s">
        <v>50</v>
      </c>
      <c r="T7" s="42"/>
      <c r="U7" s="50" t="s">
        <v>133</v>
      </c>
    </row>
    <row r="8" spans="1:21" ht="21" x14ac:dyDescent="0.55000000000000004">
      <c r="A8" s="4" t="s">
        <v>20</v>
      </c>
      <c r="C8" s="3">
        <v>0</v>
      </c>
      <c r="E8" s="3">
        <v>40275487041</v>
      </c>
      <c r="G8" s="3">
        <v>14289206243</v>
      </c>
      <c r="I8" s="3">
        <v>54564693284</v>
      </c>
      <c r="K8" s="14" t="s">
        <v>169</v>
      </c>
      <c r="M8" s="3">
        <v>0</v>
      </c>
      <c r="O8" s="3">
        <v>40275487041</v>
      </c>
      <c r="Q8" s="3">
        <v>14289206243</v>
      </c>
      <c r="S8" s="3">
        <v>54564693284</v>
      </c>
      <c r="U8" s="10" t="s">
        <v>169</v>
      </c>
    </row>
    <row r="9" spans="1:21" ht="21" x14ac:dyDescent="0.55000000000000004">
      <c r="A9" s="4" t="s">
        <v>23</v>
      </c>
      <c r="C9" s="3">
        <v>0</v>
      </c>
      <c r="E9" s="3">
        <v>991175714</v>
      </c>
      <c r="G9" s="3">
        <v>20385054</v>
      </c>
      <c r="I9" s="3">
        <v>1011560768</v>
      </c>
      <c r="K9" s="14" t="s">
        <v>96</v>
      </c>
      <c r="M9" s="3">
        <v>0</v>
      </c>
      <c r="O9" s="3">
        <v>991175714</v>
      </c>
      <c r="Q9" s="3">
        <v>20385054</v>
      </c>
      <c r="S9" s="3">
        <v>1011560768</v>
      </c>
      <c r="U9" s="10" t="s">
        <v>96</v>
      </c>
    </row>
    <row r="10" spans="1:21" ht="21" x14ac:dyDescent="0.55000000000000004">
      <c r="A10" s="4" t="s">
        <v>25</v>
      </c>
      <c r="C10" s="3">
        <v>0</v>
      </c>
      <c r="E10" s="3">
        <v>184558954058</v>
      </c>
      <c r="G10" s="3">
        <v>1600373681</v>
      </c>
      <c r="I10" s="3">
        <v>186159327739</v>
      </c>
      <c r="K10" s="14" t="s">
        <v>170</v>
      </c>
      <c r="M10" s="3">
        <v>0</v>
      </c>
      <c r="O10" s="3">
        <v>184558954058</v>
      </c>
      <c r="Q10" s="3">
        <v>1600373681</v>
      </c>
      <c r="S10" s="3">
        <v>186159327739</v>
      </c>
      <c r="U10" s="10" t="s">
        <v>170</v>
      </c>
    </row>
    <row r="11" spans="1:21" ht="21" x14ac:dyDescent="0.55000000000000004">
      <c r="A11" s="4" t="s">
        <v>26</v>
      </c>
      <c r="C11" s="3">
        <v>0</v>
      </c>
      <c r="E11" s="3">
        <v>27958559340</v>
      </c>
      <c r="G11" s="3">
        <v>1612400729</v>
      </c>
      <c r="I11" s="3">
        <v>29570960069</v>
      </c>
      <c r="K11" s="14" t="s">
        <v>17</v>
      </c>
      <c r="M11" s="3">
        <v>0</v>
      </c>
      <c r="O11" s="3">
        <v>27958559340</v>
      </c>
      <c r="Q11" s="3">
        <v>1612400729</v>
      </c>
      <c r="S11" s="3">
        <v>29570960069</v>
      </c>
      <c r="U11" s="10" t="s">
        <v>17</v>
      </c>
    </row>
    <row r="12" spans="1:21" ht="21" x14ac:dyDescent="0.55000000000000004">
      <c r="A12" s="4" t="s">
        <v>19</v>
      </c>
      <c r="C12" s="3">
        <v>0</v>
      </c>
      <c r="E12" s="3">
        <v>3918032274622</v>
      </c>
      <c r="G12" s="3">
        <v>19828406558</v>
      </c>
      <c r="I12" s="3">
        <v>3937860681180</v>
      </c>
      <c r="K12" s="14" t="s">
        <v>171</v>
      </c>
      <c r="M12" s="3">
        <v>0</v>
      </c>
      <c r="O12" s="3">
        <v>3918032274622</v>
      </c>
      <c r="Q12" s="3">
        <v>19828406558</v>
      </c>
      <c r="S12" s="3">
        <v>3937860681180</v>
      </c>
      <c r="U12" s="10" t="s">
        <v>171</v>
      </c>
    </row>
    <row r="13" spans="1:21" ht="21" x14ac:dyDescent="0.55000000000000004">
      <c r="A13" s="4" t="s">
        <v>31</v>
      </c>
      <c r="C13" s="3">
        <v>0</v>
      </c>
      <c r="E13" s="3">
        <v>32351230489</v>
      </c>
      <c r="G13" s="3">
        <v>8927822451</v>
      </c>
      <c r="I13" s="3">
        <v>41279052940</v>
      </c>
      <c r="K13" s="14" t="s">
        <v>172</v>
      </c>
      <c r="M13" s="3">
        <v>0</v>
      </c>
      <c r="O13" s="3">
        <v>32351230489</v>
      </c>
      <c r="Q13" s="3">
        <v>8927822451</v>
      </c>
      <c r="S13" s="3">
        <v>41279052940</v>
      </c>
      <c r="U13" s="10" t="s">
        <v>172</v>
      </c>
    </row>
    <row r="14" spans="1:21" ht="21" x14ac:dyDescent="0.55000000000000004">
      <c r="A14" s="4" t="s">
        <v>32</v>
      </c>
      <c r="C14" s="3">
        <v>0</v>
      </c>
      <c r="E14" s="3">
        <v>6631776619</v>
      </c>
      <c r="G14" s="3">
        <v>22556334173</v>
      </c>
      <c r="I14" s="3">
        <v>29188110792</v>
      </c>
      <c r="K14" s="14" t="s">
        <v>173</v>
      </c>
      <c r="M14" s="3">
        <v>0</v>
      </c>
      <c r="O14" s="3">
        <v>6631776619</v>
      </c>
      <c r="Q14" s="3">
        <v>22556334173</v>
      </c>
      <c r="S14" s="3">
        <v>29188110792</v>
      </c>
      <c r="U14" s="10" t="s">
        <v>173</v>
      </c>
    </row>
    <row r="15" spans="1:21" ht="21" x14ac:dyDescent="0.55000000000000004">
      <c r="A15" s="4" t="s">
        <v>29</v>
      </c>
      <c r="C15" s="3">
        <v>0</v>
      </c>
      <c r="E15" s="3">
        <v>-1324437921</v>
      </c>
      <c r="G15" s="3">
        <v>1310712438</v>
      </c>
      <c r="I15" s="3">
        <v>-13725483</v>
      </c>
      <c r="K15" s="14" t="s">
        <v>37</v>
      </c>
      <c r="M15" s="3">
        <v>0</v>
      </c>
      <c r="O15" s="3">
        <v>-1324437921</v>
      </c>
      <c r="Q15" s="3">
        <v>1310712438</v>
      </c>
      <c r="S15" s="3">
        <v>-13725483</v>
      </c>
      <c r="U15" s="10" t="s">
        <v>37</v>
      </c>
    </row>
    <row r="16" spans="1:21" ht="21" x14ac:dyDescent="0.55000000000000004">
      <c r="A16" s="4" t="s">
        <v>21</v>
      </c>
      <c r="C16" s="3">
        <v>0</v>
      </c>
      <c r="E16" s="3">
        <v>101306580321</v>
      </c>
      <c r="G16" s="3">
        <v>13479838307</v>
      </c>
      <c r="I16" s="3">
        <v>114786418628</v>
      </c>
      <c r="K16" s="14" t="s">
        <v>174</v>
      </c>
      <c r="M16" s="3">
        <v>0</v>
      </c>
      <c r="O16" s="3">
        <v>101306580321</v>
      </c>
      <c r="Q16" s="3">
        <v>13479838307</v>
      </c>
      <c r="S16" s="3">
        <v>114786418628</v>
      </c>
      <c r="U16" s="10" t="s">
        <v>174</v>
      </c>
    </row>
    <row r="17" spans="1:21" ht="21" x14ac:dyDescent="0.55000000000000004">
      <c r="A17" s="4" t="s">
        <v>28</v>
      </c>
      <c r="C17" s="3">
        <v>0</v>
      </c>
      <c r="E17" s="3">
        <v>1082865142</v>
      </c>
      <c r="G17" s="3">
        <v>5746015688</v>
      </c>
      <c r="I17" s="3">
        <v>6828880830</v>
      </c>
      <c r="K17" s="14" t="s">
        <v>27</v>
      </c>
      <c r="M17" s="3">
        <v>0</v>
      </c>
      <c r="O17" s="3">
        <v>1082865142</v>
      </c>
      <c r="Q17" s="3">
        <v>5746015688</v>
      </c>
      <c r="S17" s="3">
        <v>6828880830</v>
      </c>
      <c r="U17" s="10" t="s">
        <v>27</v>
      </c>
    </row>
    <row r="18" spans="1:21" ht="21" x14ac:dyDescent="0.55000000000000004">
      <c r="A18" s="4" t="s">
        <v>33</v>
      </c>
      <c r="C18" s="3">
        <v>0</v>
      </c>
      <c r="E18" s="3">
        <v>12011758420</v>
      </c>
      <c r="G18" s="3">
        <v>9812177432</v>
      </c>
      <c r="I18" s="3">
        <v>21823935852</v>
      </c>
      <c r="K18" s="14" t="s">
        <v>175</v>
      </c>
      <c r="M18" s="3">
        <v>0</v>
      </c>
      <c r="O18" s="3">
        <v>12011758420</v>
      </c>
      <c r="Q18" s="3">
        <v>9812177432</v>
      </c>
      <c r="S18" s="3">
        <v>21823935852</v>
      </c>
      <c r="U18" s="10" t="s">
        <v>175</v>
      </c>
    </row>
    <row r="19" spans="1:21" ht="21" x14ac:dyDescent="0.55000000000000004">
      <c r="A19" s="4" t="s">
        <v>34</v>
      </c>
      <c r="C19" s="3">
        <v>0</v>
      </c>
      <c r="E19" s="3">
        <v>14270040074</v>
      </c>
      <c r="G19" s="3">
        <v>4282134057</v>
      </c>
      <c r="I19" s="3">
        <v>18552174131</v>
      </c>
      <c r="K19" s="14" t="s">
        <v>176</v>
      </c>
      <c r="M19" s="3">
        <v>0</v>
      </c>
      <c r="O19" s="3">
        <v>14270040074</v>
      </c>
      <c r="Q19" s="3">
        <v>4282134057</v>
      </c>
      <c r="S19" s="3">
        <v>18552174131</v>
      </c>
      <c r="U19" s="10" t="s">
        <v>176</v>
      </c>
    </row>
    <row r="20" spans="1:21" ht="21" x14ac:dyDescent="0.55000000000000004">
      <c r="A20" s="4" t="s">
        <v>36</v>
      </c>
      <c r="C20" s="3">
        <v>0</v>
      </c>
      <c r="E20" s="3">
        <v>63200169327</v>
      </c>
      <c r="G20" s="3">
        <v>15154442475</v>
      </c>
      <c r="I20" s="3">
        <v>78354611802</v>
      </c>
      <c r="K20" s="14" t="s">
        <v>177</v>
      </c>
      <c r="M20" s="3">
        <v>0</v>
      </c>
      <c r="O20" s="3">
        <v>63200169327</v>
      </c>
      <c r="Q20" s="3">
        <v>15154442475</v>
      </c>
      <c r="S20" s="3">
        <v>78354611802</v>
      </c>
      <c r="U20" s="10" t="s">
        <v>177</v>
      </c>
    </row>
    <row r="21" spans="1:21" ht="21" x14ac:dyDescent="0.55000000000000004">
      <c r="A21" s="4" t="s">
        <v>14</v>
      </c>
      <c r="C21" s="3">
        <v>0</v>
      </c>
      <c r="E21" s="3">
        <v>21872659680</v>
      </c>
      <c r="G21" s="3">
        <v>2139601630</v>
      </c>
      <c r="I21" s="3">
        <v>24012261310</v>
      </c>
      <c r="K21" s="14" t="s">
        <v>22</v>
      </c>
      <c r="M21" s="3">
        <v>0</v>
      </c>
      <c r="O21" s="3">
        <v>21872659680</v>
      </c>
      <c r="Q21" s="3">
        <v>2139601630</v>
      </c>
      <c r="S21" s="3">
        <v>24012261310</v>
      </c>
      <c r="U21" s="10" t="s">
        <v>22</v>
      </c>
    </row>
    <row r="22" spans="1:21" ht="21" x14ac:dyDescent="0.55000000000000004">
      <c r="A22" s="4" t="s">
        <v>18</v>
      </c>
      <c r="C22" s="3">
        <v>0</v>
      </c>
      <c r="E22" s="3">
        <v>643899246</v>
      </c>
      <c r="G22" s="3">
        <v>0</v>
      </c>
      <c r="I22" s="3">
        <v>643899246</v>
      </c>
      <c r="K22" s="14" t="s">
        <v>30</v>
      </c>
      <c r="M22" s="3">
        <v>0</v>
      </c>
      <c r="O22" s="3">
        <v>643899246</v>
      </c>
      <c r="Q22" s="3">
        <v>0</v>
      </c>
      <c r="S22" s="3">
        <v>643899246</v>
      </c>
      <c r="U22" s="10" t="s">
        <v>30</v>
      </c>
    </row>
    <row r="23" spans="1:21" ht="21" x14ac:dyDescent="0.55000000000000004">
      <c r="A23" s="4" t="s">
        <v>15</v>
      </c>
      <c r="C23" s="3">
        <v>0</v>
      </c>
      <c r="E23" s="3">
        <v>19682580827</v>
      </c>
      <c r="G23" s="3">
        <v>0</v>
      </c>
      <c r="I23" s="3">
        <v>19682580827</v>
      </c>
      <c r="K23" s="14" t="s">
        <v>160</v>
      </c>
      <c r="M23" s="3">
        <v>0</v>
      </c>
      <c r="O23" s="3">
        <v>19682580827</v>
      </c>
      <c r="Q23" s="3">
        <v>0</v>
      </c>
      <c r="S23" s="3">
        <v>19682580827</v>
      </c>
      <c r="U23" s="10" t="s">
        <v>160</v>
      </c>
    </row>
    <row r="24" spans="1:21" ht="21" x14ac:dyDescent="0.55000000000000004">
      <c r="A24" s="4" t="s">
        <v>41</v>
      </c>
      <c r="C24" s="3">
        <v>0</v>
      </c>
      <c r="E24" s="3">
        <v>10009422881</v>
      </c>
      <c r="G24" s="3">
        <v>0</v>
      </c>
      <c r="I24" s="3">
        <v>10009422881</v>
      </c>
      <c r="K24" s="14" t="s">
        <v>138</v>
      </c>
      <c r="M24" s="3">
        <v>0</v>
      </c>
      <c r="O24" s="3">
        <v>10009422881</v>
      </c>
      <c r="Q24" s="3">
        <v>0</v>
      </c>
      <c r="S24" s="3">
        <v>10009422881</v>
      </c>
      <c r="U24" s="10" t="s">
        <v>138</v>
      </c>
    </row>
    <row r="25" spans="1:21" ht="21" x14ac:dyDescent="0.55000000000000004">
      <c r="A25" s="4" t="s">
        <v>129</v>
      </c>
      <c r="C25" s="3">
        <v>0</v>
      </c>
      <c r="E25" s="3">
        <v>-40076462684</v>
      </c>
      <c r="G25" s="3">
        <v>0</v>
      </c>
      <c r="I25" s="3">
        <v>-40076462684</v>
      </c>
      <c r="K25" s="14" t="s">
        <v>178</v>
      </c>
      <c r="M25" s="3">
        <v>0</v>
      </c>
      <c r="O25" s="3">
        <v>-40076462684</v>
      </c>
      <c r="Q25" s="3">
        <v>0</v>
      </c>
      <c r="S25" s="3">
        <v>-40076462684</v>
      </c>
      <c r="U25" s="10" t="s">
        <v>178</v>
      </c>
    </row>
    <row r="26" spans="1:21" ht="21" x14ac:dyDescent="0.55000000000000004">
      <c r="A26" s="4" t="s">
        <v>38</v>
      </c>
      <c r="C26" s="3">
        <v>0</v>
      </c>
      <c r="E26" s="3">
        <v>88627588033</v>
      </c>
      <c r="G26" s="3">
        <v>0</v>
      </c>
      <c r="I26" s="3">
        <v>88627588033</v>
      </c>
      <c r="K26" s="14" t="s">
        <v>179</v>
      </c>
      <c r="M26" s="3">
        <v>0</v>
      </c>
      <c r="O26" s="3">
        <v>88627588033</v>
      </c>
      <c r="Q26" s="3">
        <v>0</v>
      </c>
      <c r="S26" s="3">
        <v>88627588033</v>
      </c>
      <c r="U26" s="10" t="s">
        <v>179</v>
      </c>
    </row>
    <row r="27" spans="1:21" ht="21" x14ac:dyDescent="0.55000000000000004">
      <c r="A27" s="4" t="s">
        <v>39</v>
      </c>
      <c r="C27" s="3">
        <v>0</v>
      </c>
      <c r="E27" s="3">
        <v>16785610214</v>
      </c>
      <c r="G27" s="3">
        <v>0</v>
      </c>
      <c r="I27" s="3">
        <v>16785610214</v>
      </c>
      <c r="K27" s="14" t="s">
        <v>24</v>
      </c>
      <c r="M27" s="3">
        <v>0</v>
      </c>
      <c r="O27" s="3">
        <v>16785610214</v>
      </c>
      <c r="Q27" s="3">
        <v>0</v>
      </c>
      <c r="S27" s="3">
        <v>16785610214</v>
      </c>
      <c r="U27" s="10" t="s">
        <v>24</v>
      </c>
    </row>
    <row r="28" spans="1:21" ht="21" x14ac:dyDescent="0.55000000000000004">
      <c r="A28" s="4" t="s">
        <v>16</v>
      </c>
      <c r="C28" s="3">
        <v>0</v>
      </c>
      <c r="E28" s="3">
        <v>11439170867</v>
      </c>
      <c r="G28" s="3">
        <v>0</v>
      </c>
      <c r="I28" s="3">
        <v>11439170867</v>
      </c>
      <c r="K28" s="14" t="s">
        <v>134</v>
      </c>
      <c r="M28" s="3">
        <v>0</v>
      </c>
      <c r="O28" s="3">
        <v>11439170867</v>
      </c>
      <c r="Q28" s="3">
        <v>0</v>
      </c>
      <c r="S28" s="3">
        <v>11439170867</v>
      </c>
      <c r="U28" s="10" t="s">
        <v>134</v>
      </c>
    </row>
    <row r="29" spans="1:21" ht="19.5" thickBot="1" x14ac:dyDescent="0.5">
      <c r="E29" s="11">
        <f>SUM(E8:E28)</f>
        <v>4530330902310</v>
      </c>
      <c r="F29" s="3">
        <f t="shared" ref="E29:T29" si="0">SUM(F8:F28)</f>
        <v>0</v>
      </c>
      <c r="G29" s="11">
        <f>SUM(G8:G28)</f>
        <v>120759850916</v>
      </c>
      <c r="H29" s="3">
        <f t="shared" si="0"/>
        <v>0</v>
      </c>
      <c r="I29" s="11">
        <f>SUM(I8:I28)</f>
        <v>4651090753226</v>
      </c>
      <c r="J29" s="3">
        <f t="shared" si="0"/>
        <v>0</v>
      </c>
      <c r="K29" s="56"/>
      <c r="L29" s="40"/>
      <c r="M29" s="40"/>
      <c r="N29" s="3">
        <f t="shared" si="0"/>
        <v>0</v>
      </c>
      <c r="O29" s="11">
        <f>SUM(O8:O28)</f>
        <v>4530330902310</v>
      </c>
      <c r="P29" s="3">
        <f t="shared" si="0"/>
        <v>0</v>
      </c>
      <c r="Q29" s="11">
        <f>SUM(Q8:Q28)</f>
        <v>120759850916</v>
      </c>
      <c r="R29" s="3">
        <f t="shared" si="0"/>
        <v>0</v>
      </c>
      <c r="S29" s="11">
        <f>SUM(S8:S28)</f>
        <v>4651090753226</v>
      </c>
      <c r="T29" s="3">
        <f t="shared" si="0"/>
        <v>0</v>
      </c>
    </row>
    <row r="30" spans="1:21" ht="19.5" thickTop="1" x14ac:dyDescent="0.45"/>
    <row r="34" spans="2:2" x14ac:dyDescent="0.45">
      <c r="B34" s="25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  <pageSetup scale="6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41"/>
  <sheetViews>
    <sheetView rightToLeft="1" view="pageBreakPreview" topLeftCell="A19" zoomScale="90" zoomScaleNormal="100" zoomScaleSheetLayoutView="90" workbookViewId="0">
      <selection activeCell="F38" sqref="F38"/>
    </sheetView>
  </sheetViews>
  <sheetFormatPr defaultColWidth="9.125" defaultRowHeight="18.75" x14ac:dyDescent="0.45"/>
  <cols>
    <col min="1" max="1" width="12.375" style="3" customWidth="1"/>
    <col min="2" max="2" width="21" style="3" bestFit="1" customWidth="1"/>
    <col min="3" max="3" width="1" style="3" customWidth="1"/>
    <col min="4" max="4" width="19" style="3" bestFit="1" customWidth="1"/>
    <col min="5" max="5" width="1" style="3" customWidth="1"/>
    <col min="6" max="6" width="18.125" style="3" bestFit="1" customWidth="1"/>
    <col min="7" max="7" width="1" style="3" customWidth="1"/>
    <col min="8" max="8" width="10.625" style="3" customWidth="1"/>
    <col min="9" max="9" width="1" style="3" customWidth="1"/>
    <col min="10" max="10" width="18.125" style="3" bestFit="1" customWidth="1"/>
    <col min="11" max="11" width="1" style="3" customWidth="1"/>
    <col min="12" max="12" width="11.875" style="3" customWidth="1"/>
    <col min="13" max="13" width="1" style="3" customWidth="1"/>
    <col min="14" max="14" width="9.125" style="3" customWidth="1"/>
    <col min="15" max="16384" width="9.125" style="3"/>
  </cols>
  <sheetData>
    <row r="1" spans="1:12" ht="30" x14ac:dyDescent="0.7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0" x14ac:dyDescent="0.75">
      <c r="A2" s="35" t="s">
        <v>115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30" x14ac:dyDescent="0.75">
      <c r="A3" s="35" t="s">
        <v>165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5" spans="1:12" ht="24.75" thickBot="1" x14ac:dyDescent="0.5">
      <c r="B5" s="58" t="s">
        <v>141</v>
      </c>
      <c r="C5" s="58" t="s">
        <v>141</v>
      </c>
      <c r="D5" s="58" t="s">
        <v>141</v>
      </c>
      <c r="E5" s="42"/>
      <c r="F5" s="58" t="s">
        <v>117</v>
      </c>
      <c r="G5" s="58" t="s">
        <v>117</v>
      </c>
      <c r="H5" s="58" t="s">
        <v>117</v>
      </c>
      <c r="I5" s="42"/>
      <c r="J5" s="58" t="s">
        <v>118</v>
      </c>
      <c r="K5" s="58" t="s">
        <v>118</v>
      </c>
      <c r="L5" s="58" t="s">
        <v>118</v>
      </c>
    </row>
    <row r="6" spans="1:12" ht="70.5" customHeight="1" x14ac:dyDescent="0.45">
      <c r="B6" s="57" t="s">
        <v>142</v>
      </c>
      <c r="C6" s="42"/>
      <c r="D6" s="57" t="s">
        <v>47</v>
      </c>
      <c r="E6" s="42"/>
      <c r="F6" s="50" t="s">
        <v>143</v>
      </c>
      <c r="G6" s="42"/>
      <c r="H6" s="50" t="s">
        <v>144</v>
      </c>
      <c r="I6" s="42"/>
      <c r="J6" s="50" t="s">
        <v>143</v>
      </c>
      <c r="K6" s="42"/>
      <c r="L6" s="50" t="s">
        <v>144</v>
      </c>
    </row>
    <row r="7" spans="1:12" ht="21" x14ac:dyDescent="0.55000000000000004">
      <c r="B7" s="4" t="s">
        <v>53</v>
      </c>
      <c r="D7" s="3" t="s">
        <v>54</v>
      </c>
      <c r="F7" s="3">
        <v>9115360000</v>
      </c>
      <c r="H7" s="3" t="s">
        <v>124</v>
      </c>
      <c r="J7" s="3">
        <v>9115360000</v>
      </c>
      <c r="L7" s="3" t="s">
        <v>124</v>
      </c>
    </row>
    <row r="8" spans="1:12" ht="21" x14ac:dyDescent="0.55000000000000004">
      <c r="B8" s="4" t="s">
        <v>53</v>
      </c>
      <c r="D8" s="3" t="s">
        <v>63</v>
      </c>
      <c r="F8" s="3">
        <v>1986</v>
      </c>
      <c r="H8" s="3" t="s">
        <v>124</v>
      </c>
      <c r="J8" s="3">
        <v>1986</v>
      </c>
      <c r="L8" s="3" t="s">
        <v>124</v>
      </c>
    </row>
    <row r="9" spans="1:12" ht="21" x14ac:dyDescent="0.55000000000000004">
      <c r="B9" s="4" t="s">
        <v>71</v>
      </c>
      <c r="D9" s="3" t="s">
        <v>72</v>
      </c>
      <c r="F9" s="3">
        <v>274991107</v>
      </c>
      <c r="H9" s="3" t="s">
        <v>124</v>
      </c>
      <c r="J9" s="3">
        <v>274991107</v>
      </c>
      <c r="L9" s="3" t="s">
        <v>124</v>
      </c>
    </row>
    <row r="10" spans="1:12" ht="21" x14ac:dyDescent="0.55000000000000004">
      <c r="B10" s="4" t="s">
        <v>71</v>
      </c>
      <c r="D10" s="3" t="s">
        <v>76</v>
      </c>
      <c r="F10" s="3">
        <v>2397</v>
      </c>
      <c r="H10" s="3" t="s">
        <v>124</v>
      </c>
      <c r="J10" s="3">
        <v>2397</v>
      </c>
      <c r="L10" s="3" t="s">
        <v>124</v>
      </c>
    </row>
    <row r="11" spans="1:12" ht="21" x14ac:dyDescent="0.55000000000000004">
      <c r="B11" s="4" t="s">
        <v>71</v>
      </c>
      <c r="D11" s="3" t="s">
        <v>77</v>
      </c>
      <c r="F11" s="3">
        <v>2397</v>
      </c>
      <c r="H11" s="3" t="s">
        <v>124</v>
      </c>
      <c r="J11" s="3">
        <v>2397</v>
      </c>
      <c r="L11" s="3" t="s">
        <v>124</v>
      </c>
    </row>
    <row r="12" spans="1:12" ht="21" x14ac:dyDescent="0.55000000000000004">
      <c r="B12" s="4" t="s">
        <v>71</v>
      </c>
      <c r="D12" s="3" t="s">
        <v>78</v>
      </c>
      <c r="F12" s="3">
        <v>2397</v>
      </c>
      <c r="H12" s="3" t="s">
        <v>124</v>
      </c>
      <c r="J12" s="3">
        <v>2397</v>
      </c>
      <c r="L12" s="3" t="s">
        <v>124</v>
      </c>
    </row>
    <row r="13" spans="1:12" ht="21" x14ac:dyDescent="0.55000000000000004">
      <c r="B13" s="4" t="s">
        <v>71</v>
      </c>
      <c r="D13" s="3" t="s">
        <v>79</v>
      </c>
      <c r="F13" s="3">
        <v>2397</v>
      </c>
      <c r="H13" s="3" t="s">
        <v>124</v>
      </c>
      <c r="J13" s="3">
        <v>2397</v>
      </c>
      <c r="L13" s="3" t="s">
        <v>124</v>
      </c>
    </row>
    <row r="14" spans="1:12" ht="21" x14ac:dyDescent="0.55000000000000004">
      <c r="B14" s="4" t="s">
        <v>71</v>
      </c>
      <c r="D14" s="3" t="s">
        <v>80</v>
      </c>
      <c r="F14" s="3">
        <v>2397</v>
      </c>
      <c r="H14" s="3" t="s">
        <v>124</v>
      </c>
      <c r="J14" s="3">
        <v>2397</v>
      </c>
      <c r="L14" s="3" t="s">
        <v>124</v>
      </c>
    </row>
    <row r="15" spans="1:12" ht="21" x14ac:dyDescent="0.55000000000000004">
      <c r="B15" s="4" t="s">
        <v>71</v>
      </c>
      <c r="D15" s="3" t="s">
        <v>81</v>
      </c>
      <c r="F15" s="3">
        <v>2397</v>
      </c>
      <c r="H15" s="3" t="s">
        <v>124</v>
      </c>
      <c r="J15" s="3">
        <v>2397</v>
      </c>
      <c r="L15" s="3" t="s">
        <v>124</v>
      </c>
    </row>
    <row r="16" spans="1:12" ht="21" x14ac:dyDescent="0.55000000000000004">
      <c r="B16" s="4" t="s">
        <v>71</v>
      </c>
      <c r="D16" s="3" t="s">
        <v>82</v>
      </c>
      <c r="F16" s="3">
        <v>411</v>
      </c>
      <c r="H16" s="3" t="s">
        <v>124</v>
      </c>
      <c r="J16" s="3">
        <v>411</v>
      </c>
      <c r="L16" s="3" t="s">
        <v>124</v>
      </c>
    </row>
    <row r="17" spans="2:12" ht="21" x14ac:dyDescent="0.55000000000000004">
      <c r="B17" s="4" t="s">
        <v>71</v>
      </c>
      <c r="D17" s="3" t="s">
        <v>83</v>
      </c>
      <c r="F17" s="3">
        <v>2397</v>
      </c>
      <c r="H17" s="3" t="s">
        <v>124</v>
      </c>
      <c r="J17" s="3">
        <v>2397</v>
      </c>
      <c r="L17" s="3" t="s">
        <v>124</v>
      </c>
    </row>
    <row r="18" spans="2:12" ht="21" x14ac:dyDescent="0.55000000000000004">
      <c r="B18" s="4" t="s">
        <v>71</v>
      </c>
      <c r="D18" s="3" t="s">
        <v>84</v>
      </c>
      <c r="F18" s="3">
        <v>2397</v>
      </c>
      <c r="H18" s="3" t="s">
        <v>124</v>
      </c>
      <c r="J18" s="3">
        <v>2397</v>
      </c>
      <c r="L18" s="3" t="s">
        <v>124</v>
      </c>
    </row>
    <row r="19" spans="2:12" ht="21" x14ac:dyDescent="0.55000000000000004">
      <c r="B19" s="4" t="s">
        <v>71</v>
      </c>
      <c r="D19" s="3" t="s">
        <v>85</v>
      </c>
      <c r="F19" s="3">
        <v>2397</v>
      </c>
      <c r="H19" s="3" t="s">
        <v>124</v>
      </c>
      <c r="J19" s="3">
        <v>2397</v>
      </c>
      <c r="L19" s="3" t="s">
        <v>124</v>
      </c>
    </row>
    <row r="20" spans="2:12" ht="21" x14ac:dyDescent="0.55000000000000004">
      <c r="B20" s="4" t="s">
        <v>71</v>
      </c>
      <c r="D20" s="3" t="s">
        <v>86</v>
      </c>
      <c r="F20" s="3">
        <v>2397</v>
      </c>
      <c r="H20" s="3" t="s">
        <v>124</v>
      </c>
      <c r="J20" s="3">
        <v>2397</v>
      </c>
      <c r="L20" s="3" t="s">
        <v>124</v>
      </c>
    </row>
    <row r="21" spans="2:12" ht="21" x14ac:dyDescent="0.55000000000000004">
      <c r="B21" s="4" t="s">
        <v>71</v>
      </c>
      <c r="D21" s="3" t="s">
        <v>87</v>
      </c>
      <c r="F21" s="3">
        <v>2397</v>
      </c>
      <c r="H21" s="3" t="s">
        <v>124</v>
      </c>
      <c r="J21" s="3">
        <v>2397</v>
      </c>
      <c r="L21" s="3" t="s">
        <v>124</v>
      </c>
    </row>
    <row r="22" spans="2:12" ht="21" x14ac:dyDescent="0.55000000000000004">
      <c r="B22" s="4" t="s">
        <v>71</v>
      </c>
      <c r="D22" s="3" t="s">
        <v>88</v>
      </c>
      <c r="F22" s="3">
        <v>2397</v>
      </c>
      <c r="H22" s="3" t="s">
        <v>124</v>
      </c>
      <c r="J22" s="3">
        <v>2397</v>
      </c>
      <c r="L22" s="3" t="s">
        <v>124</v>
      </c>
    </row>
    <row r="23" spans="2:12" ht="21" x14ac:dyDescent="0.55000000000000004">
      <c r="B23" s="4" t="s">
        <v>89</v>
      </c>
      <c r="D23" s="3" t="s">
        <v>90</v>
      </c>
      <c r="F23" s="3">
        <v>1026249</v>
      </c>
      <c r="H23" s="3" t="s">
        <v>124</v>
      </c>
      <c r="J23" s="3">
        <v>1026249</v>
      </c>
      <c r="L23" s="3" t="s">
        <v>124</v>
      </c>
    </row>
    <row r="24" spans="2:12" ht="21" x14ac:dyDescent="0.55000000000000004">
      <c r="B24" s="4" t="s">
        <v>89</v>
      </c>
      <c r="D24" s="3" t="s">
        <v>94</v>
      </c>
      <c r="F24" s="3">
        <v>195271</v>
      </c>
      <c r="H24" s="3" t="s">
        <v>124</v>
      </c>
      <c r="J24" s="3">
        <v>195271</v>
      </c>
      <c r="L24" s="3" t="s">
        <v>124</v>
      </c>
    </row>
    <row r="25" spans="2:12" ht="21" x14ac:dyDescent="0.55000000000000004">
      <c r="B25" s="4" t="s">
        <v>89</v>
      </c>
      <c r="D25" s="3" t="s">
        <v>95</v>
      </c>
      <c r="F25" s="3">
        <v>1903618</v>
      </c>
      <c r="H25" s="3" t="s">
        <v>124</v>
      </c>
      <c r="J25" s="3">
        <v>1903618</v>
      </c>
      <c r="L25" s="3" t="s">
        <v>124</v>
      </c>
    </row>
    <row r="26" spans="2:12" ht="21" x14ac:dyDescent="0.55000000000000004">
      <c r="B26" s="4" t="s">
        <v>89</v>
      </c>
      <c r="D26" s="3" t="s">
        <v>97</v>
      </c>
      <c r="F26" s="3">
        <v>399490</v>
      </c>
      <c r="H26" s="3" t="s">
        <v>124</v>
      </c>
      <c r="J26" s="3">
        <v>399490</v>
      </c>
      <c r="L26" s="3" t="s">
        <v>124</v>
      </c>
    </row>
    <row r="27" spans="2:12" ht="21" x14ac:dyDescent="0.55000000000000004">
      <c r="B27" s="4" t="s">
        <v>89</v>
      </c>
      <c r="D27" s="3" t="s">
        <v>98</v>
      </c>
      <c r="F27" s="3">
        <v>11089277</v>
      </c>
      <c r="H27" s="3" t="s">
        <v>124</v>
      </c>
      <c r="J27" s="3">
        <v>11089277</v>
      </c>
      <c r="L27" s="3" t="s">
        <v>124</v>
      </c>
    </row>
    <row r="28" spans="2:12" ht="21" x14ac:dyDescent="0.55000000000000004">
      <c r="B28" s="4" t="s">
        <v>89</v>
      </c>
      <c r="D28" s="3" t="s">
        <v>99</v>
      </c>
      <c r="F28" s="3">
        <v>45757</v>
      </c>
      <c r="H28" s="3" t="s">
        <v>124</v>
      </c>
      <c r="J28" s="3">
        <v>45757</v>
      </c>
      <c r="L28" s="3" t="s">
        <v>124</v>
      </c>
    </row>
    <row r="29" spans="2:12" ht="21" x14ac:dyDescent="0.55000000000000004">
      <c r="B29" s="4" t="s">
        <v>89</v>
      </c>
      <c r="D29" s="3" t="s">
        <v>100</v>
      </c>
      <c r="F29" s="3">
        <v>3933452</v>
      </c>
      <c r="H29" s="3" t="s">
        <v>124</v>
      </c>
      <c r="J29" s="3">
        <v>3933452</v>
      </c>
      <c r="L29" s="3" t="s">
        <v>124</v>
      </c>
    </row>
    <row r="30" spans="2:12" ht="21" x14ac:dyDescent="0.55000000000000004">
      <c r="B30" s="4" t="s">
        <v>89</v>
      </c>
      <c r="D30" s="3" t="s">
        <v>101</v>
      </c>
      <c r="F30" s="3">
        <v>6783637</v>
      </c>
      <c r="H30" s="3" t="s">
        <v>124</v>
      </c>
      <c r="J30" s="3">
        <v>6783637</v>
      </c>
      <c r="L30" s="3" t="s">
        <v>124</v>
      </c>
    </row>
    <row r="31" spans="2:12" ht="21" x14ac:dyDescent="0.55000000000000004">
      <c r="B31" s="4" t="s">
        <v>89</v>
      </c>
      <c r="D31" s="3" t="s">
        <v>102</v>
      </c>
      <c r="F31" s="3">
        <v>3081571</v>
      </c>
      <c r="H31" s="3" t="s">
        <v>124</v>
      </c>
      <c r="J31" s="3">
        <v>3081571</v>
      </c>
      <c r="L31" s="3" t="s">
        <v>124</v>
      </c>
    </row>
    <row r="32" spans="2:12" ht="21" x14ac:dyDescent="0.55000000000000004">
      <c r="B32" s="4" t="s">
        <v>89</v>
      </c>
      <c r="D32" s="3" t="s">
        <v>103</v>
      </c>
      <c r="F32" s="3">
        <v>2997378</v>
      </c>
      <c r="H32" s="3" t="s">
        <v>124</v>
      </c>
      <c r="J32" s="3">
        <v>2997378</v>
      </c>
      <c r="L32" s="3" t="s">
        <v>124</v>
      </c>
    </row>
    <row r="33" spans="2:12" ht="21" x14ac:dyDescent="0.55000000000000004">
      <c r="B33" s="4" t="s">
        <v>89</v>
      </c>
      <c r="D33" s="3" t="s">
        <v>104</v>
      </c>
      <c r="F33" s="3">
        <v>933972</v>
      </c>
      <c r="H33" s="3" t="s">
        <v>124</v>
      </c>
      <c r="J33" s="3">
        <v>933972</v>
      </c>
      <c r="L33" s="3" t="s">
        <v>124</v>
      </c>
    </row>
    <row r="34" spans="2:12" ht="21" x14ac:dyDescent="0.55000000000000004">
      <c r="B34" s="4" t="s">
        <v>89</v>
      </c>
      <c r="D34" s="3" t="s">
        <v>105</v>
      </c>
      <c r="F34" s="3">
        <v>249589</v>
      </c>
      <c r="H34" s="3" t="s">
        <v>124</v>
      </c>
      <c r="J34" s="3">
        <v>249589</v>
      </c>
      <c r="L34" s="3" t="s">
        <v>124</v>
      </c>
    </row>
    <row r="35" spans="2:12" ht="21" x14ac:dyDescent="0.55000000000000004">
      <c r="B35" s="4" t="s">
        <v>89</v>
      </c>
      <c r="D35" s="3" t="s">
        <v>106</v>
      </c>
      <c r="F35" s="3">
        <v>238938</v>
      </c>
      <c r="H35" s="3" t="s">
        <v>124</v>
      </c>
      <c r="J35" s="3">
        <v>238938</v>
      </c>
      <c r="L35" s="3" t="s">
        <v>124</v>
      </c>
    </row>
    <row r="36" spans="2:12" ht="21" x14ac:dyDescent="0.55000000000000004">
      <c r="B36" s="4" t="s">
        <v>89</v>
      </c>
      <c r="D36" s="3" t="s">
        <v>107</v>
      </c>
      <c r="F36" s="3">
        <v>3814760</v>
      </c>
      <c r="H36" s="3" t="s">
        <v>124</v>
      </c>
      <c r="J36" s="3">
        <v>3814760</v>
      </c>
      <c r="L36" s="3" t="s">
        <v>124</v>
      </c>
    </row>
    <row r="37" spans="2:12" ht="21" x14ac:dyDescent="0.55000000000000004">
      <c r="B37" s="27" t="s">
        <v>180</v>
      </c>
      <c r="D37" s="3" t="s">
        <v>108</v>
      </c>
      <c r="F37" s="3">
        <v>68369863012</v>
      </c>
      <c r="H37" s="3" t="s">
        <v>124</v>
      </c>
      <c r="J37" s="3">
        <v>68369863012</v>
      </c>
      <c r="L37" s="3" t="s">
        <v>124</v>
      </c>
    </row>
    <row r="38" spans="2:12" ht="21" x14ac:dyDescent="0.55000000000000004">
      <c r="B38" s="4" t="s">
        <v>111</v>
      </c>
      <c r="D38" s="3" t="s">
        <v>112</v>
      </c>
      <c r="F38" s="3">
        <v>45863013674</v>
      </c>
      <c r="H38" s="3" t="s">
        <v>124</v>
      </c>
      <c r="J38" s="3">
        <v>45863013674</v>
      </c>
      <c r="L38" s="3" t="s">
        <v>124</v>
      </c>
    </row>
    <row r="39" spans="2:12" ht="21" x14ac:dyDescent="0.55000000000000004">
      <c r="B39" s="4" t="s">
        <v>111</v>
      </c>
      <c r="D39" s="3" t="s">
        <v>114</v>
      </c>
      <c r="F39" s="3">
        <v>2040</v>
      </c>
      <c r="H39" s="3" t="s">
        <v>124</v>
      </c>
      <c r="J39" s="3">
        <v>2040</v>
      </c>
    </row>
    <row r="40" spans="2:12" ht="19.5" thickBot="1" x14ac:dyDescent="0.5">
      <c r="F40" s="11">
        <f>SUM(F7:F39)</f>
        <v>123659953953</v>
      </c>
      <c r="J40" s="11">
        <f>SUM(J7:J39)</f>
        <v>123659953953</v>
      </c>
    </row>
    <row r="41" spans="2:12" ht="19.5" thickTop="1" x14ac:dyDescent="0.45"/>
  </sheetData>
  <mergeCells count="6">
    <mergeCell ref="J5:L5"/>
    <mergeCell ref="A1:L1"/>
    <mergeCell ref="A2:L2"/>
    <mergeCell ref="A3:L3"/>
    <mergeCell ref="B5:D5"/>
    <mergeCell ref="F5:H5"/>
  </mergeCells>
  <pageMargins left="0.7" right="0.7" top="0.75" bottom="0.75" header="0.3" footer="0.3"/>
  <pageSetup scale="77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4:F37"/>
  <sheetViews>
    <sheetView rightToLeft="1" view="pageBreakPreview" zoomScale="90" zoomScaleNormal="110" zoomScaleSheetLayoutView="90" workbookViewId="0">
      <selection activeCell="O18" sqref="O18"/>
    </sheetView>
  </sheetViews>
  <sheetFormatPr defaultColWidth="9.125" defaultRowHeight="18.75" x14ac:dyDescent="0.45"/>
  <cols>
    <col min="1" max="1" width="9.125" style="1"/>
    <col min="2" max="2" width="31.75" style="1" bestFit="1" customWidth="1"/>
    <col min="3" max="3" width="1" style="1" customWidth="1"/>
    <col min="4" max="4" width="14" style="1" bestFit="1" customWidth="1"/>
    <col min="5" max="5" width="1" style="1" customWidth="1"/>
    <col min="6" max="6" width="13.625" style="1" bestFit="1" customWidth="1"/>
    <col min="7" max="7" width="1" style="1" customWidth="1"/>
    <col min="8" max="8" width="9.125" style="1" customWidth="1"/>
    <col min="9" max="16384" width="9.125" style="1"/>
  </cols>
  <sheetData>
    <row r="4" spans="2:6" ht="24" x14ac:dyDescent="0.6">
      <c r="B4" s="38" t="s">
        <v>0</v>
      </c>
      <c r="C4" s="38"/>
      <c r="D4" s="38"/>
      <c r="E4" s="38"/>
      <c r="F4" s="38"/>
    </row>
    <row r="5" spans="2:6" ht="24" x14ac:dyDescent="0.6">
      <c r="B5" s="38" t="s">
        <v>115</v>
      </c>
      <c r="C5" s="38"/>
      <c r="D5" s="38"/>
      <c r="E5" s="38"/>
      <c r="F5" s="38"/>
    </row>
    <row r="6" spans="2:6" ht="24" x14ac:dyDescent="0.6">
      <c r="B6" s="38" t="s">
        <v>165</v>
      </c>
      <c r="C6" s="38"/>
      <c r="D6" s="38"/>
      <c r="E6" s="38"/>
      <c r="F6" s="38"/>
    </row>
    <row r="7" spans="2:6" ht="24" x14ac:dyDescent="0.6">
      <c r="B7" s="19"/>
      <c r="C7" s="19"/>
      <c r="D7" s="19"/>
      <c r="E7" s="19"/>
      <c r="F7" s="19"/>
    </row>
    <row r="8" spans="2:6" ht="24" x14ac:dyDescent="0.6">
      <c r="B8" s="19"/>
      <c r="C8" s="19"/>
      <c r="D8" s="19"/>
      <c r="E8" s="19"/>
      <c r="F8" s="19"/>
    </row>
    <row r="10" spans="2:6" ht="26.25" x14ac:dyDescent="0.45">
      <c r="B10" s="24" t="s">
        <v>145</v>
      </c>
      <c r="C10" s="54"/>
      <c r="D10" s="24" t="s">
        <v>117</v>
      </c>
      <c r="E10" s="54"/>
      <c r="F10" s="24" t="s">
        <v>166</v>
      </c>
    </row>
    <row r="11" spans="2:6" ht="24" x14ac:dyDescent="0.45">
      <c r="B11" s="15"/>
      <c r="C11" s="5"/>
      <c r="D11" s="7" t="s">
        <v>50</v>
      </c>
      <c r="E11" s="5"/>
      <c r="F11" s="8" t="s">
        <v>50</v>
      </c>
    </row>
    <row r="12" spans="2:6" ht="21" x14ac:dyDescent="0.55000000000000004">
      <c r="B12" s="2" t="s">
        <v>145</v>
      </c>
      <c r="D12" s="7">
        <v>0</v>
      </c>
      <c r="F12" s="3">
        <v>0</v>
      </c>
    </row>
    <row r="13" spans="2:6" ht="21" x14ac:dyDescent="0.55000000000000004">
      <c r="B13" s="2" t="s">
        <v>146</v>
      </c>
      <c r="D13" s="7">
        <v>263354394</v>
      </c>
      <c r="F13" s="3">
        <v>263354394</v>
      </c>
    </row>
    <row r="14" spans="2:6" ht="21" x14ac:dyDescent="0.55000000000000004">
      <c r="B14" s="2" t="s">
        <v>147</v>
      </c>
      <c r="D14" s="7">
        <v>0</v>
      </c>
      <c r="F14" s="3">
        <v>0</v>
      </c>
    </row>
    <row r="15" spans="2:6" ht="21.75" thickBot="1" x14ac:dyDescent="0.6">
      <c r="B15" s="2" t="s">
        <v>124</v>
      </c>
      <c r="D15" s="16">
        <v>263354394</v>
      </c>
      <c r="F15" s="11">
        <v>263354394</v>
      </c>
    </row>
    <row r="16" spans="2:6" ht="19.5" thickTop="1" x14ac:dyDescent="0.45"/>
    <row r="37" spans="2:2" ht="56.25" x14ac:dyDescent="0.45">
      <c r="B37" s="26" t="s">
        <v>151</v>
      </c>
    </row>
  </sheetData>
  <mergeCells count="3">
    <mergeCell ref="B4:F4"/>
    <mergeCell ref="B5:F5"/>
    <mergeCell ref="B6:F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Sheet1</vt:lpstr>
      <vt:lpstr>سهام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ناشی از تغییر قیمت اوراق'!Print_Area</vt:lpstr>
      <vt:lpstr>'سایر درآمدها'!Print_Area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Manijeh Javanbakht</dc:creator>
  <cp:lastModifiedBy>Manijeh Javanbakht</cp:lastModifiedBy>
  <cp:lastPrinted>2023-04-26T11:02:47Z</cp:lastPrinted>
  <dcterms:created xsi:type="dcterms:W3CDTF">2023-04-26T11:05:10Z</dcterms:created>
  <dcterms:modified xsi:type="dcterms:W3CDTF">2023-04-26T11:05:10Z</dcterms:modified>
</cp:coreProperties>
</file>